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  <sheet name="部门整体绩效目标表" sheetId="11" r:id="rId11"/>
    <sheet name="一级项目绩效目标表" sheetId="12" r:id="rId12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'部门收入总表'!$A$1:$O$32</definedName>
    <definedName name="_xlnm.Print_Titles" localSheetId="2">'部门支出总表'!$A:$H,'部门支出总表'!$1:$6</definedName>
    <definedName name="_xlnm.Print_Area" localSheetId="2">'部门支出总表'!$A$1:$H$31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'一般公共预算支出表'!$A$1:$E$37</definedName>
    <definedName name="_xlnm.Print_Titles" localSheetId="5">'一般公共预算基本支出表'!$A:$E,'一般公共预算基本支出表'!$1:$6</definedName>
    <definedName name="_xlnm.Print_Area" localSheetId="5">'一般公共预算基本支出表'!$A$1:$E$61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'支出总表（引用）'!$A$1:$C$16</definedName>
    <definedName name="_xlnm.Print_Titles" localSheetId="9">'财拨总表（引用）'!$A:$D,'财拨总表（引用）'!$1:$6</definedName>
    <definedName name="_xlnm.Print_Area" localSheetId="9">'财拨总表（引用）'!$A$1:$D$25</definedName>
  </definedNames>
  <calcPr fullCalcOnLoad="1"/>
</workbook>
</file>

<file path=xl/sharedStrings.xml><?xml version="1.0" encoding="utf-8"?>
<sst xmlns="http://schemas.openxmlformats.org/spreadsheetml/2006/main" count="400" uniqueCount="247">
  <si>
    <t>收支预算总表</t>
  </si>
  <si>
    <t>填报单位:803景德镇学院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</si>
  <si>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</si>
  <si>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</si>
  <si>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</si>
  <si>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</si>
  <si>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</si>
  <si>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</si>
  <si>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</si>
  <si>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</si>
  <si>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</si>
  <si>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</si>
  <si>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经费拨款（专项）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</si>
  <si>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</si>
  <si>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</si>
  <si>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</si>
  <si>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</si>
  <si>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</si>
  <si>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</si>
  <si>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</si>
  <si>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</si>
  <si>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</si>
  <si>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</si>
  <si>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</si>
  <si>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</si>
  <si>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</si>
  <si>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</si>
  <si>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</si>
  <si>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</si>
  <si>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</si>
  <si>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</si>
  <si>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</si>
  <si>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</si>
  <si>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</si>
  <si>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</si>
  <si>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</si>
  <si>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</si>
  <si>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</si>
  <si>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</si>
  <si>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</si>
  <si>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</si>
  <si>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 xml:space="preserve"> 经费拨款（专项）</t>
  </si>
  <si>
    <t>**</t>
  </si>
  <si>
    <t/>
  </si>
  <si>
    <t>205</t>
  </si>
  <si>
    <t>教育支出</t>
  </si>
  <si>
    <t>　02</t>
  </si>
  <si>
    <t>　普通教育</t>
  </si>
  <si>
    <t>　　2050205</t>
  </si>
  <si>
    <t>　　高等教育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</si>
  <si>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</si>
  <si>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</si>
  <si>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</si>
  <si>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</si>
  <si>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</si>
  <si>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</si>
  <si>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</si>
  <si>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</si>
  <si>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</si>
  <si>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</si>
  <si>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</si>
  <si>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</si>
  <si>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</si>
  <si>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</si>
  <si>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</si>
  <si>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</si>
  <si>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</si>
  <si>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</si>
  <si>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</si>
  <si>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</si>
  <si>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</si>
  <si>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</si>
  <si>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</si>
  <si>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</si>
  <si>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</si>
  <si>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</si>
  <si>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</si>
  <si>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</si>
  <si>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</si>
  <si>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</si>
  <si>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</si>
  <si>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</si>
  <si>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</si>
  <si>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</si>
  <si>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</si>
  <si>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</si>
  <si>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</si>
  <si>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经费拨款（专项）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</si>
  <si>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</si>
  <si>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</si>
  <si>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</si>
  <si>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</si>
  <si>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</si>
  <si>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</si>
  <si>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</si>
  <si>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</si>
  <si>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</si>
  <si>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</si>
  <si>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</si>
  <si>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</si>
  <si>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</si>
  <si>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3010101</t>
  </si>
  <si>
    <t>　基本工资</t>
  </si>
  <si>
    <t>3010301</t>
  </si>
  <si>
    <t>　年终一次性奖金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</si>
  <si>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</si>
  <si>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</si>
  <si>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</si>
  <si>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</si>
  <si>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</si>
  <si>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</si>
  <si>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</si>
  <si>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</si>
  <si>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</si>
  <si>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</si>
  <si>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</si>
  <si>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</si>
  <si>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3019903</t>
  </si>
  <si>
    <t>　高温津贴</t>
  </si>
  <si>
    <t>3019999</t>
  </si>
  <si>
    <t>　其他其他工资福利支出</t>
  </si>
  <si>
    <t>商品和服务支出</t>
  </si>
  <si>
    <t>3020101</t>
  </si>
  <si>
    <t>　办公费</t>
  </si>
  <si>
    <t>30202</t>
  </si>
  <si>
    <t>　印刷费</t>
  </si>
  <si>
    <t>30205</t>
  </si>
  <si>
    <t>　水费</t>
  </si>
  <si>
    <t>30206</t>
  </si>
  <si>
    <t>　电费</t>
  </si>
  <si>
    <t>30208</t>
  </si>
  <si>
    <t>　取暖费</t>
  </si>
  <si>
    <t>3020999</t>
  </si>
  <si>
    <t>　其他物业管理费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</si>
  <si>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</si>
  <si>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</si>
  <si>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</si>
  <si>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</si>
  <si>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</si>
  <si>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</si>
  <si>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</si>
  <si>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</si>
  <si>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</si>
  <si>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</si>
  <si>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</si>
  <si>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</si>
  <si>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</si>
  <si>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</si>
  <si>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</si>
  <si>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</si>
  <si>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</si>
  <si>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</si>
  <si>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</si>
  <si>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</si>
  <si>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</si>
  <si>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</si>
  <si>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</si>
  <si>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</si>
  <si>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3023903</t>
  </si>
  <si>
    <t>　其他交通费用</t>
  </si>
  <si>
    <t>3029999</t>
  </si>
  <si>
    <t>　其他商品服务支出</t>
  </si>
  <si>
    <t>对个人和家庭的补助</t>
  </si>
  <si>
    <t>30304</t>
  </si>
  <si>
    <t>　抚恤金</t>
  </si>
  <si>
    <t>30399</t>
  </si>
  <si>
    <t>　其他对个人和家庭的补助</t>
  </si>
  <si>
    <t>资本性支出</t>
  </si>
  <si>
    <t>31001</t>
  </si>
  <si>
    <t>　房屋建筑物购建</t>
  </si>
  <si>
    <t>31002</t>
  </si>
  <si>
    <t>　办公设备购置</t>
  </si>
  <si>
    <t>31003</t>
  </si>
  <si>
    <t>　专用设备购置</t>
  </si>
  <si>
    <t>31005</t>
  </si>
  <si>
    <t>　基础设施建设</t>
  </si>
  <si>
    <t>31006</t>
  </si>
  <si>
    <t>　大型修缮</t>
  </si>
  <si>
    <t>31007</t>
  </si>
  <si>
    <t>　信息网络及软件购置更新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</si>
  <si>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</si>
  <si>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</si>
  <si>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</si>
  <si>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</si>
  <si>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</si>
  <si>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</si>
  <si>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</si>
  <si>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</si>
  <si>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</si>
  <si>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803</t>
  </si>
  <si>
    <t>景德镇学院</t>
  </si>
  <si>
    <t>政府性基金预算支出表</t>
  </si>
  <si>
    <t>支出预算总表</t>
  </si>
  <si>
    <t>科目名称</t>
  </si>
  <si>
    <t>财政拨款预算表</t>
  </si>
  <si>
    <t>2021年部门整体绩效目标表</t>
  </si>
  <si>
    <t>部门名称</t>
  </si>
  <si>
    <t>联系人</t>
  </si>
  <si>
    <t>余洋`</t>
  </si>
  <si>
    <t>联系电话</t>
  </si>
  <si>
    <t>部门基本信息</t>
  </si>
  <si>
    <t>部门所属领域</t>
  </si>
  <si>
    <t>教育</t>
  </si>
  <si>
    <t>直属单位包括</t>
  </si>
  <si>
    <t>内设职能部门</t>
  </si>
  <si>
    <t>编制控制数</t>
  </si>
  <si>
    <t>在职人员总数</t>
  </si>
  <si>
    <t>其中：行政编织人数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</si>
  <si>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</si>
  <si>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</si>
  <si>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</si>
  <si>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</si>
  <si>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</si>
  <si>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</si>
  <si>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</si>
  <si>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</si>
  <si>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</si>
  <si>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</si>
  <si>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年度绩效目标</t>
  </si>
  <si>
    <t>一级指标</t>
  </si>
  <si>
    <t>二级指标</t>
  </si>
  <si>
    <t>三级指标</t>
  </si>
  <si>
    <t>年度指标值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</si>
  <si>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</si>
  <si>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</si>
  <si>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</si>
  <si>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</si>
  <si>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</si>
  <si>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</si>
  <si>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</si>
  <si>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</si>
  <si>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</si>
  <si>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</si>
  <si>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</si>
  <si>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备注：本部门无项目预算，不需要进行绩效目标预算评价。</t>
  </si>
  <si>
    <t>景德镇学院一级项目绩效目标表</t>
  </si>
  <si>
    <t>项目名称</t>
  </si>
  <si>
    <t>无</t>
  </si>
  <si>
    <t>主管部门及代码</t>
  </si>
  <si>
    <t>803 景德镇学院</t>
  </si>
  <si>
    <t>实施单位</t>
  </si>
  <si>
    <t>项目资金(万元)</t>
  </si>
  <si>
    <t xml:space="preserve">年度资金总额      </t>
  </si>
  <si>
    <t xml:space="preserve">                                       其中:财政拨款</t>
  </si>
  <si>
    <t xml:space="preserve">                                            其他资金</t>
  </si>
  <si>
    <t>服务对象满意度指标</t>
  </si>
  <si>
    <r>
      <t>备注：本部门</t>
    </r>
    <r>
      <rPr>
        <sz val="10"/>
        <rFont val="Arial"/>
        <family val="2"/>
      </rPr>
      <t>2021</t>
    </r>
    <r>
      <rPr>
        <sz val="10"/>
        <rFont val="宋体"/>
        <family val="0"/>
      </rPr>
      <t>年无实行绩效目标管理的一级项目。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</si>
</sst>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1"/>
      <name val="仿宋_GB2312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0">
      <alignment vertical="center"/>
      <protection/>
    </xf>
  </cellStyleXfs>
  <cellXfs count="98">
    <xf numFmtId="0" fontId="0" fillId="0" borderId="0" xfId="0" applyAlignment="1">
      <alignment/>
    </xf>
    <xf numFmtId="0" fontId="2" fillId="0" borderId="0" xfId="63" applyFont="1">
      <alignment vertical="center"/>
      <protection/>
    </xf>
    <xf numFmtId="0" fontId="3" fillId="0" borderId="0" xfId="63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justify" vertical="top" wrapText="1"/>
      <protection/>
    </xf>
    <xf numFmtId="0" fontId="5" fillId="0" borderId="0" xfId="63" applyFont="1" applyBorder="1" applyAlignment="1">
      <alignment horizontal="justify" vertical="top" wrapText="1"/>
      <protection/>
    </xf>
    <xf numFmtId="0" fontId="5" fillId="0" borderId="9" xfId="63" applyFont="1" applyBorder="1" applyAlignment="1">
      <alignment horizontal="justify" vertical="top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vertical="center" wrapText="1"/>
      <protection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6" fillId="0" borderId="13" xfId="63" applyFont="1" applyBorder="1" applyAlignment="1">
      <alignment horizontal="center" vertical="center" wrapText="1"/>
      <protection/>
    </xf>
    <xf numFmtId="0" fontId="3" fillId="0" borderId="0" xfId="63" applyFont="1">
      <alignment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10" fillId="0" borderId="10" xfId="63" applyFont="1" applyBorder="1" applyAlignment="1">
      <alignment horizontal="left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3" fillId="0" borderId="13" xfId="63" applyFont="1" applyBorder="1" applyAlignment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 horizontal="right" vertical="center"/>
      <protection/>
    </xf>
    <xf numFmtId="49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37" fontId="2" fillId="0" borderId="22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8" xfId="0" applyNumberFormat="1" applyFont="1" applyBorder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horizontal="left" vertical="center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" fontId="2" fillId="0" borderId="18" xfId="0" applyNumberFormat="1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4" fontId="10" fillId="0" borderId="15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35" customWidth="1"/>
    <col min="2" max="2" width="24.28125" style="35" customWidth="1"/>
    <col min="3" max="3" width="54.28125" style="35" customWidth="1"/>
    <col min="4" max="4" width="25.00390625" style="35" customWidth="1"/>
    <col min="5" max="255" width="9.140625" style="35" customWidth="1"/>
  </cols>
  <sheetData>
    <row r="2" spans="1:4" s="35" customFormat="1" ht="29.25" customHeight="1">
      <c r="A2" s="68" t="s">
        <v>0</v>
      </c>
      <c r="B2" s="68"/>
      <c r="C2" s="68"/>
      <c r="D2" s="68"/>
    </row>
    <row r="3" spans="1:4" s="35" customFormat="1" ht="17.25" customHeight="1">
      <c r="A3" s="90" t="s">
        <v>1</v>
      </c>
      <c r="B3" s="51"/>
      <c r="C3" s="51"/>
      <c r="D3" s="52" t="s">
        <v>2</v>
      </c>
    </row>
    <row r="4" spans="1:4" s="35" customFormat="1" ht="17.25" customHeight="1">
      <c r="A4" s="38" t="s">
        <v>3</v>
      </c>
      <c r="B4" s="38"/>
      <c r="C4" s="38" t="s">
        <v>4</v>
      </c>
      <c r="D4" s="38"/>
    </row>
    <row r="5" spans="1:4" s="35" customFormat="1" ht="17.25" customHeight="1">
      <c r="A5" s="38" t="s">
        <v>5</v>
      </c>
      <c r="B5" s="39" t="s">
        <v>6</v>
      </c>
      <c r="C5" s="53" t="s">
        <v>7</v>
      </c>
      <c r="D5" s="53" t="s">
        <v>6</v>
      </c>
    </row>
    <row r="6" spans="1:4" s="35" customFormat="1" ht="17.25" customHeight="1">
      <c r="A6" s="70" t="s">
        <v>8</v>
      </c>
      <c r="B6" s="71">
        <v>17732.2</v>
      </c>
      <c r="C6" s="91" t="str">
        <f>'支出总表（引用）'!A8</f>
        <v>教育支出</v>
      </c>
      <c r="D6" s="78">
        <f>'支出总表（引用）'!B8</f>
        <v>17384.91</v>
      </c>
    </row>
    <row r="7" spans="1:4" s="35" customFormat="1" ht="17.25" customHeight="1">
      <c r="A7" s="70" t="s">
        <v>9</v>
      </c>
      <c r="B7" s="71">
        <v>17732.2</v>
      </c>
      <c r="C7" s="91" t="str">
        <f>'支出总表（引用）'!A9</f>
        <v>社会保障和就业支出</v>
      </c>
      <c r="D7" s="78">
        <f>'支出总表（引用）'!B9</f>
        <v>1600</v>
      </c>
    </row>
    <row r="8" spans="1:4" s="35" customFormat="1" ht="17.25" customHeight="1">
      <c r="A8" s="70" t="s">
        <v>10</v>
      </c>
      <c r="B8" s="71">
        <v>0</v>
      </c>
      <c r="C8" s="91" t="str">
        <f>'支出总表（引用）'!A10</f>
        <v>卫生健康支出</v>
      </c>
      <c r="D8" s="78">
        <f>'支出总表（引用）'!B10</f>
        <v>680</v>
      </c>
    </row>
    <row r="9" spans="1:4" s="35" customFormat="1" ht="17.25" customHeight="1">
      <c r="A9" s="70" t="s">
        <v>11</v>
      </c>
      <c r="B9" s="71">
        <v>0</v>
      </c>
      <c r="C9" s="91" t="str">
        <f>'支出总表（引用）'!A11</f>
        <v>住房保障支出</v>
      </c>
      <c r="D9" s="78">
        <f>'支出总表（引用）'!B11</f>
        <v>1000</v>
      </c>
    </row>
    <row r="10" spans="1:4" s="35" customFormat="1" ht="17.25" customHeight="1">
      <c r="A10" s="70" t="s">
        <v>12</v>
      </c>
      <c r="B10" s="71">
        <v>0</v>
      </c>
      <c r="C10" s="91"/>
      <c r="D10" s="78">
        <f>'支出总表（引用）'!B12</f>
        <v>0</v>
      </c>
    </row>
    <row r="11" spans="1:4" s="35" customFormat="1" ht="17.25" customHeight="1">
      <c r="A11" s="70" t="s">
        <v>13</v>
      </c>
      <c r="B11" s="71">
        <v>0</v>
      </c>
      <c r="C11" s="91"/>
      <c r="D11" s="78">
        <f>'支出总表（引用）'!B13</f>
        <v>0</v>
      </c>
    </row>
    <row r="12" spans="1:4" s="35" customFormat="1" ht="17.25" customHeight="1">
      <c r="A12" s="70" t="s">
        <v>14</v>
      </c>
      <c r="B12" s="71">
        <v>0</v>
      </c>
      <c r="C12" s="91"/>
      <c r="D12" s="78">
        <f>'支出总表（引用）'!B14</f>
        <v>0</v>
      </c>
    </row>
    <row r="13" spans="1:4" s="35" customFormat="1" ht="17.25" customHeight="1">
      <c r="A13" s="70" t="s">
        <v>15</v>
      </c>
      <c r="B13" s="71">
        <v>0</v>
      </c>
      <c r="C13" s="91"/>
      <c r="D13" s="78">
        <f>'支出总表（引用）'!B15</f>
        <v>0</v>
      </c>
    </row>
    <row r="14" spans="1:4" s="35" customFormat="1" ht="17.25" customHeight="1">
      <c r="A14" s="70" t="s">
        <v>16</v>
      </c>
      <c r="B14" s="71">
        <v>0</v>
      </c>
      <c r="C14" s="91"/>
      <c r="D14" s="78">
        <f>'支出总表（引用）'!B16</f>
        <v>0</v>
      </c>
    </row>
    <row r="15" spans="1:4" s="35" customFormat="1" ht="17.25" customHeight="1">
      <c r="A15" s="70" t="s">
        <v>17</v>
      </c>
      <c r="B15" s="55">
        <v>0</v>
      </c>
      <c r="C15" s="91"/>
      <c r="D15" s="78">
        <f>'支出总表（引用）'!B17</f>
        <v>0</v>
      </c>
    </row>
    <row r="16" spans="1:4" s="35" customFormat="1" ht="17.25" customHeight="1">
      <c r="A16" s="75"/>
      <c r="B16" s="76"/>
      <c r="C16" s="91"/>
      <c r="D16" s="78">
        <f>'支出总表（引用）'!B18</f>
        <v>0</v>
      </c>
    </row>
    <row r="17" spans="1:4" s="35" customFormat="1" ht="17.25" customHeight="1">
      <c r="A17" s="75"/>
      <c r="B17" s="55"/>
      <c r="C17" s="91"/>
      <c r="D17" s="78">
        <f>'支出总表（引用）'!B19</f>
        <v>0</v>
      </c>
    </row>
    <row r="18" spans="1:4" s="35" customFormat="1" ht="17.25" customHeight="1">
      <c r="A18" s="75"/>
      <c r="B18" s="55"/>
      <c r="C18" s="91"/>
      <c r="D18" s="78">
        <f>'支出总表（引用）'!B20</f>
        <v>0</v>
      </c>
    </row>
    <row r="19" spans="1:4" s="35" customFormat="1" ht="17.25" customHeight="1">
      <c r="A19" s="78"/>
      <c r="B19" s="55"/>
      <c r="C19" s="91"/>
      <c r="D19" s="78">
        <f>'支出总表（引用）'!B21</f>
        <v>0</v>
      </c>
    </row>
    <row r="20" spans="1:4" s="35" customFormat="1" ht="17.25" customHeight="1">
      <c r="A20" s="75"/>
      <c r="B20" s="55"/>
      <c r="C20" s="91"/>
      <c r="D20" s="78">
        <f>'支出总表（引用）'!B22</f>
        <v>0</v>
      </c>
    </row>
    <row r="21" spans="1:4" s="35" customFormat="1" ht="17.25" customHeight="1">
      <c r="A21" s="75"/>
      <c r="B21" s="55"/>
      <c r="C21" s="91"/>
      <c r="D21" s="78">
        <f>'支出总表（引用）'!B23</f>
        <v>0</v>
      </c>
    </row>
    <row r="22" spans="1:4" s="35" customFormat="1" ht="17.25" customHeight="1">
      <c r="A22" s="75"/>
      <c r="B22" s="55"/>
      <c r="C22" s="91"/>
      <c r="D22" s="78">
        <f>'支出总表（引用）'!B24</f>
        <v>0</v>
      </c>
    </row>
    <row r="23" spans="1:4" s="35" customFormat="1" ht="17.25" customHeight="1">
      <c r="A23" s="75"/>
      <c r="B23" s="55"/>
      <c r="C23" s="91"/>
      <c r="D23" s="78">
        <f>'支出总表（引用）'!B25</f>
        <v>0</v>
      </c>
    </row>
    <row r="24" spans="1:4" s="35" customFormat="1" ht="17.25" customHeight="1">
      <c r="A24" s="75"/>
      <c r="B24" s="55"/>
      <c r="C24" s="91"/>
      <c r="D24" s="78">
        <f>'支出总表（引用）'!B26</f>
        <v>0</v>
      </c>
    </row>
    <row r="25" spans="1:4" s="35" customFormat="1" ht="17.25" customHeight="1">
      <c r="A25" s="75"/>
      <c r="B25" s="55"/>
      <c r="C25" s="91"/>
      <c r="D25" s="78">
        <f>'支出总表（引用）'!B27</f>
        <v>0</v>
      </c>
    </row>
    <row r="26" spans="1:4" s="35" customFormat="1" ht="19.5" customHeight="1">
      <c r="A26" s="75"/>
      <c r="B26" s="55"/>
      <c r="C26" s="91"/>
      <c r="D26" s="78">
        <f>'支出总表（引用）'!B28</f>
        <v>0</v>
      </c>
    </row>
    <row r="27" spans="1:4" s="35" customFormat="1" ht="19.5" customHeight="1">
      <c r="A27" s="75"/>
      <c r="B27" s="55"/>
      <c r="C27" s="91"/>
      <c r="D27" s="78">
        <f>'支出总表（引用）'!B29</f>
        <v>0</v>
      </c>
    </row>
    <row r="28" spans="1:4" s="35" customFormat="1" ht="19.5" customHeight="1">
      <c r="A28" s="75"/>
      <c r="B28" s="55"/>
      <c r="C28" s="91"/>
      <c r="D28" s="78">
        <f>'支出总表（引用）'!B30</f>
        <v>0</v>
      </c>
    </row>
    <row r="29" spans="1:4" s="35" customFormat="1" ht="19.5" customHeight="1">
      <c r="A29" s="75"/>
      <c r="B29" s="55"/>
      <c r="C29" s="91"/>
      <c r="D29" s="78">
        <f>'支出总表（引用）'!B31</f>
        <v>0</v>
      </c>
    </row>
    <row r="30" spans="1:4" s="35" customFormat="1" ht="19.5" customHeight="1">
      <c r="A30" s="75"/>
      <c r="B30" s="55"/>
      <c r="C30" s="91"/>
      <c r="D30" s="78">
        <f>'支出总表（引用）'!B32</f>
        <v>0</v>
      </c>
    </row>
    <row r="31" spans="1:4" s="35" customFormat="1" ht="19.5" customHeight="1">
      <c r="A31" s="75"/>
      <c r="B31" s="55"/>
      <c r="C31" s="91"/>
      <c r="D31" s="78">
        <f>'支出总表（引用）'!B33</f>
        <v>0</v>
      </c>
    </row>
    <row r="32" spans="1:4" s="35" customFormat="1" ht="19.5" customHeight="1">
      <c r="A32" s="75"/>
      <c r="B32" s="55"/>
      <c r="C32" s="91"/>
      <c r="D32" s="78">
        <f>'支出总表（引用）'!B34</f>
        <v>0</v>
      </c>
    </row>
    <row r="33" spans="1:4" s="35" customFormat="1" ht="19.5" customHeight="1">
      <c r="A33" s="75"/>
      <c r="B33" s="55"/>
      <c r="C33" s="91"/>
      <c r="D33" s="78">
        <f>'支出总表（引用）'!B35</f>
        <v>0</v>
      </c>
    </row>
    <row r="34" spans="1:4" s="35" customFormat="1" ht="19.5" customHeight="1">
      <c r="A34" s="75"/>
      <c r="B34" s="55"/>
      <c r="C34" s="91"/>
      <c r="D34" s="78">
        <f>'支出总表（引用）'!B36</f>
        <v>0</v>
      </c>
    </row>
    <row r="35" spans="1:4" s="35" customFormat="1" ht="19.5" customHeight="1">
      <c r="A35" s="75"/>
      <c r="B35" s="55"/>
      <c r="C35" s="91"/>
      <c r="D35" s="78">
        <f>'支出总表（引用）'!B37</f>
        <v>0</v>
      </c>
    </row>
    <row r="36" spans="1:4" s="35" customFormat="1" ht="19.5" customHeight="1">
      <c r="A36" s="75"/>
      <c r="B36" s="55"/>
      <c r="C36" s="91"/>
      <c r="D36" s="78">
        <f>'支出总表（引用）'!B38</f>
        <v>0</v>
      </c>
    </row>
    <row r="37" spans="1:4" s="35" customFormat="1" ht="19.5" customHeight="1">
      <c r="A37" s="75"/>
      <c r="B37" s="55"/>
      <c r="C37" s="91"/>
      <c r="D37" s="78">
        <f>'支出总表（引用）'!B39</f>
        <v>0</v>
      </c>
    </row>
    <row r="38" spans="1:4" s="35" customFormat="1" ht="19.5" customHeight="1">
      <c r="A38" s="75"/>
      <c r="B38" s="55"/>
      <c r="C38" s="91"/>
      <c r="D38" s="78">
        <f>'支出总表（引用）'!B40</f>
        <v>0</v>
      </c>
    </row>
    <row r="39" spans="1:4" s="35" customFormat="1" ht="19.5" customHeight="1">
      <c r="A39" s="75"/>
      <c r="B39" s="55"/>
      <c r="C39" s="91"/>
      <c r="D39" s="78">
        <f>'支出总表（引用）'!B41</f>
        <v>0</v>
      </c>
    </row>
    <row r="40" spans="1:4" s="35" customFormat="1" ht="19.5" customHeight="1">
      <c r="A40" s="75"/>
      <c r="B40" s="55"/>
      <c r="C40" s="91"/>
      <c r="D40" s="78">
        <f>'支出总表（引用）'!B42</f>
        <v>0</v>
      </c>
    </row>
    <row r="41" spans="1:4" s="35" customFormat="1" ht="19.5" customHeight="1">
      <c r="A41" s="75"/>
      <c r="B41" s="55"/>
      <c r="C41" s="91"/>
      <c r="D41" s="78">
        <f>'支出总表（引用）'!B43</f>
        <v>0</v>
      </c>
    </row>
    <row r="42" spans="1:4" s="35" customFormat="1" ht="19.5" customHeight="1">
      <c r="A42" s="75"/>
      <c r="B42" s="55"/>
      <c r="C42" s="91"/>
      <c r="D42" s="78">
        <f>'支出总表（引用）'!B44</f>
        <v>0</v>
      </c>
    </row>
    <row r="43" spans="1:4" s="35" customFormat="1" ht="19.5" customHeight="1">
      <c r="A43" s="75"/>
      <c r="B43" s="55"/>
      <c r="C43" s="91"/>
      <c r="D43" s="78">
        <f>'支出总表（引用）'!B45</f>
        <v>0</v>
      </c>
    </row>
    <row r="44" spans="1:4" s="35" customFormat="1" ht="19.5" customHeight="1">
      <c r="A44" s="75"/>
      <c r="B44" s="55"/>
      <c r="C44" s="91"/>
      <c r="D44" s="78">
        <f>'支出总表（引用）'!B46</f>
        <v>0</v>
      </c>
    </row>
    <row r="45" spans="1:4" s="35" customFormat="1" ht="19.5" customHeight="1">
      <c r="A45" s="75"/>
      <c r="B45" s="55"/>
      <c r="C45" s="91"/>
      <c r="D45" s="78">
        <f>'支出总表（引用）'!B47</f>
        <v>0</v>
      </c>
    </row>
    <row r="46" spans="1:4" s="35" customFormat="1" ht="19.5" customHeight="1">
      <c r="A46" s="75"/>
      <c r="B46" s="55"/>
      <c r="C46" s="91"/>
      <c r="D46" s="78">
        <f>'支出总表（引用）'!B48</f>
        <v>0</v>
      </c>
    </row>
    <row r="47" spans="1:4" s="35" customFormat="1" ht="19.5" customHeight="1">
      <c r="A47" s="75"/>
      <c r="B47" s="55"/>
      <c r="C47" s="91"/>
      <c r="D47" s="78">
        <f>'支出总表（引用）'!B49</f>
        <v>0</v>
      </c>
    </row>
    <row r="48" spans="1:4" s="35" customFormat="1" ht="19.5" customHeight="1">
      <c r="A48" s="75"/>
      <c r="B48" s="55"/>
      <c r="C48" s="91"/>
      <c r="D48" s="78">
        <f>'支出总表（引用）'!B50</f>
        <v>0</v>
      </c>
    </row>
    <row r="49" spans="1:4" s="35" customFormat="1" ht="17.25" customHeight="1">
      <c r="A49" s="79" t="s">
        <v>18</v>
      </c>
      <c r="B49" s="71">
        <f>SUM(B6,B11,B12,B13,B14,B15)</f>
        <v>17732.2</v>
      </c>
      <c r="C49" s="79" t="s">
        <v>19</v>
      </c>
      <c r="D49" s="55">
        <f>'支出总表（引用）'!B7</f>
        <v>20664.91</v>
      </c>
    </row>
    <row r="50" spans="1:4" s="35" customFormat="1" ht="17.25" customHeight="1">
      <c r="A50" s="70" t="s">
        <v>20</v>
      </c>
      <c r="B50" s="71">
        <v>0</v>
      </c>
      <c r="C50" s="92" t="s">
        <v>21</v>
      </c>
      <c r="D50" s="55">
        <v>0</v>
      </c>
    </row>
    <row r="51" spans="1:4" s="35" customFormat="1" ht="17.25" customHeight="1">
      <c r="A51" s="70" t="s">
        <v>22</v>
      </c>
      <c r="B51" s="93">
        <v>2932.71</v>
      </c>
      <c r="C51" s="94"/>
      <c r="D51" s="55"/>
    </row>
    <row r="52" spans="1:4" s="35" customFormat="1" ht="17.25" customHeight="1">
      <c r="A52" s="95"/>
      <c r="B52" s="96"/>
      <c r="C52" s="94"/>
      <c r="D52" s="55"/>
    </row>
    <row r="53" spans="1:4" s="35" customFormat="1" ht="17.25" customHeight="1">
      <c r="A53" s="79" t="s">
        <v>23</v>
      </c>
      <c r="B53" s="97">
        <f>SUM(B49,B50,B51)</f>
        <v>20664.91</v>
      </c>
      <c r="C53" s="79" t="s">
        <v>24</v>
      </c>
      <c r="D53" s="55">
        <f>B53</f>
        <v>20664.91</v>
      </c>
    </row>
    <row r="54" spans="1:254" s="35" customFormat="1" ht="19.5" customHeight="1">
      <c r="A54" s="45"/>
      <c r="B54" s="45"/>
      <c r="C54" s="45"/>
      <c r="D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</row>
    <row r="55" spans="1:254" s="35" customFormat="1" ht="19.5" customHeight="1">
      <c r="A55" s="45"/>
      <c r="B55" s="45"/>
      <c r="C55" s="45"/>
      <c r="D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</row>
    <row r="56" spans="1:254" s="35" customFormat="1" ht="19.5" customHeight="1">
      <c r="A56" s="45"/>
      <c r="B56" s="45"/>
      <c r="C56" s="45"/>
      <c r="D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</row>
    <row r="57" spans="1:254" s="35" customFormat="1" ht="19.5" customHeight="1">
      <c r="A57" s="45"/>
      <c r="B57" s="45"/>
      <c r="C57" s="45"/>
      <c r="D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</row>
    <row r="58" spans="1:254" s="35" customFormat="1" ht="19.5" customHeight="1">
      <c r="A58" s="45"/>
      <c r="B58" s="45"/>
      <c r="C58" s="45"/>
      <c r="D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</row>
    <row r="59" spans="1:254" s="35" customFormat="1" ht="19.5" customHeight="1">
      <c r="A59" s="45"/>
      <c r="B59" s="45"/>
      <c r="C59" s="45"/>
      <c r="D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</row>
    <row r="60" spans="1:254" s="35" customFormat="1" ht="19.5" customHeight="1">
      <c r="A60" s="45"/>
      <c r="B60" s="45"/>
      <c r="C60" s="45"/>
      <c r="D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</row>
    <row r="61" spans="1:254" s="35" customFormat="1" ht="19.5" customHeight="1">
      <c r="A61" s="45"/>
      <c r="B61" s="45"/>
      <c r="C61" s="45"/>
      <c r="D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</row>
    <row r="62" spans="1:254" s="35" customFormat="1" ht="19.5" customHeight="1">
      <c r="A62" s="45"/>
      <c r="B62" s="45"/>
      <c r="C62" s="45"/>
      <c r="D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</row>
    <row r="63" spans="1:254" s="35" customFormat="1" ht="19.5" customHeight="1">
      <c r="A63" s="45"/>
      <c r="B63" s="45"/>
      <c r="C63" s="45"/>
      <c r="D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</row>
    <row r="64" spans="1:254" s="35" customFormat="1" ht="19.5" customHeight="1">
      <c r="A64" s="45"/>
      <c r="B64" s="45"/>
      <c r="C64" s="45"/>
      <c r="D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</row>
    <row r="65" spans="1:254" s="35" customFormat="1" ht="19.5" customHeight="1">
      <c r="A65" s="45"/>
      <c r="B65" s="45"/>
      <c r="C65" s="45"/>
      <c r="D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</row>
    <row r="66" spans="1:254" s="35" customFormat="1" ht="19.5" customHeight="1">
      <c r="A66" s="45"/>
      <c r="B66" s="45"/>
      <c r="C66" s="45"/>
      <c r="D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</row>
    <row r="67" spans="1:254" s="35" customFormat="1" ht="19.5" customHeight="1">
      <c r="A67" s="45"/>
      <c r="B67" s="45"/>
      <c r="C67" s="45"/>
      <c r="D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</row>
    <row r="68" spans="1:254" s="35" customFormat="1" ht="19.5" customHeight="1">
      <c r="A68" s="45"/>
      <c r="B68" s="45"/>
      <c r="C68" s="45"/>
      <c r="D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</row>
    <row r="69" spans="1:254" s="35" customFormat="1" ht="19.5" customHeight="1">
      <c r="A69" s="45"/>
      <c r="B69" s="45"/>
      <c r="C69" s="45"/>
      <c r="D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</row>
    <row r="70" spans="1:254" s="35" customFormat="1" ht="19.5" customHeight="1">
      <c r="A70" s="45"/>
      <c r="B70" s="45"/>
      <c r="C70" s="45"/>
      <c r="D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</row>
    <row r="71" spans="1:254" s="35" customFormat="1" ht="19.5" customHeight="1">
      <c r="A71" s="45"/>
      <c r="B71" s="45"/>
      <c r="C71" s="45"/>
      <c r="D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</row>
    <row r="72" spans="1:254" s="35" customFormat="1" ht="19.5" customHeight="1">
      <c r="A72" s="45"/>
      <c r="B72" s="45"/>
      <c r="C72" s="45"/>
      <c r="D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</row>
    <row r="73" spans="1:254" s="35" customFormat="1" ht="19.5" customHeight="1">
      <c r="A73" s="45"/>
      <c r="B73" s="45"/>
      <c r="C73" s="45"/>
      <c r="D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</row>
    <row r="74" spans="1:254" s="35" customFormat="1" ht="19.5" customHeight="1">
      <c r="A74" s="45"/>
      <c r="B74" s="45"/>
      <c r="C74" s="45"/>
      <c r="D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</row>
    <row r="75" spans="1:254" s="35" customFormat="1" ht="19.5" customHeight="1">
      <c r="A75" s="45"/>
      <c r="B75" s="45"/>
      <c r="C75" s="45"/>
      <c r="D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</row>
    <row r="76" spans="1:254" s="35" customFormat="1" ht="19.5" customHeight="1">
      <c r="A76" s="45"/>
      <c r="B76" s="45"/>
      <c r="C76" s="45"/>
      <c r="D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</row>
    <row r="77" spans="1:254" s="35" customFormat="1" ht="19.5" customHeight="1">
      <c r="A77" s="45"/>
      <c r="B77" s="45"/>
      <c r="C77" s="45"/>
      <c r="D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</row>
    <row r="78" spans="1:254" s="35" customFormat="1" ht="19.5" customHeight="1">
      <c r="A78" s="45"/>
      <c r="B78" s="45"/>
      <c r="C78" s="45"/>
      <c r="D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</row>
    <row r="79" spans="1:254" s="35" customFormat="1" ht="19.5" customHeight="1">
      <c r="A79" s="45"/>
      <c r="B79" s="45"/>
      <c r="C79" s="45"/>
      <c r="D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</row>
    <row r="80" spans="1:254" s="35" customFormat="1" ht="19.5" customHeight="1">
      <c r="A80" s="45"/>
      <c r="B80" s="45"/>
      <c r="C80" s="45"/>
      <c r="D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</row>
    <row r="81" spans="1:254" s="35" customFormat="1" ht="19.5" customHeight="1">
      <c r="A81" s="45"/>
      <c r="B81" s="45"/>
      <c r="C81" s="45"/>
      <c r="D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</row>
    <row r="82" spans="1:254" s="35" customFormat="1" ht="19.5" customHeight="1">
      <c r="A82" s="45"/>
      <c r="B82" s="45"/>
      <c r="C82" s="45"/>
      <c r="D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</row>
    <row r="83" spans="1:254" s="35" customFormat="1" ht="19.5" customHeight="1">
      <c r="A83" s="45"/>
      <c r="B83" s="45"/>
      <c r="C83" s="45"/>
      <c r="D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</row>
    <row r="84" spans="1:254" s="35" customFormat="1" ht="19.5" customHeight="1">
      <c r="A84" s="45"/>
      <c r="B84" s="45"/>
      <c r="C84" s="45"/>
      <c r="D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</row>
    <row r="85" spans="1:254" s="35" customFormat="1" ht="19.5" customHeight="1">
      <c r="A85" s="45"/>
      <c r="B85" s="45"/>
      <c r="C85" s="45"/>
      <c r="D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</row>
    <row r="86" spans="1:254" s="35" customFormat="1" ht="19.5" customHeight="1">
      <c r="A86" s="45"/>
      <c r="B86" s="45"/>
      <c r="C86" s="45"/>
      <c r="D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</row>
    <row r="87" spans="1:254" s="35" customFormat="1" ht="19.5" customHeight="1">
      <c r="A87" s="45"/>
      <c r="B87" s="45"/>
      <c r="C87" s="45"/>
      <c r="D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</row>
    <row r="88" spans="1:254" s="35" customFormat="1" ht="19.5" customHeight="1">
      <c r="A88" s="45"/>
      <c r="B88" s="45"/>
      <c r="C88" s="45"/>
      <c r="D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</row>
    <row r="89" spans="1:254" s="35" customFormat="1" ht="19.5" customHeight="1">
      <c r="A89" s="45"/>
      <c r="B89" s="45"/>
      <c r="C89" s="45"/>
      <c r="D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</row>
    <row r="90" spans="1:254" s="35" customFormat="1" ht="19.5" customHeight="1">
      <c r="A90" s="45"/>
      <c r="B90" s="45"/>
      <c r="C90" s="45"/>
      <c r="D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</row>
    <row r="91" spans="1:254" s="35" customFormat="1" ht="19.5" customHeight="1">
      <c r="A91" s="45"/>
      <c r="B91" s="45"/>
      <c r="C91" s="45"/>
      <c r="D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</row>
    <row r="92" spans="1:254" s="35" customFormat="1" ht="19.5" customHeight="1">
      <c r="A92" s="45"/>
      <c r="B92" s="45"/>
      <c r="C92" s="45"/>
      <c r="D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</row>
    <row r="93" spans="1:254" s="35" customFormat="1" ht="19.5" customHeight="1">
      <c r="A93" s="45"/>
      <c r="B93" s="45"/>
      <c r="C93" s="45"/>
      <c r="D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</row>
    <row r="94" spans="1:254" s="35" customFormat="1" ht="19.5" customHeight="1">
      <c r="A94" s="45"/>
      <c r="B94" s="45"/>
      <c r="C94" s="45"/>
      <c r="D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</row>
    <row r="95" spans="1:254" s="35" customFormat="1" ht="19.5" customHeight="1">
      <c r="A95" s="45"/>
      <c r="B95" s="45"/>
      <c r="C95" s="45"/>
      <c r="D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5.28125" style="35" customWidth="1"/>
    <col min="2" max="2" width="25.140625" style="35" customWidth="1"/>
    <col min="3" max="3" width="28.8515625" style="35" customWidth="1"/>
    <col min="4" max="4" width="34.57421875" style="35" customWidth="1"/>
    <col min="5" max="9" width="9.140625" style="35" customWidth="1"/>
  </cols>
  <sheetData>
    <row r="1" s="35" customFormat="1" ht="15"/>
    <row r="2" spans="1:4" s="35" customFormat="1" ht="29.25" customHeight="1">
      <c r="A2" s="36" t="s">
        <v>194</v>
      </c>
      <c r="B2" s="36"/>
      <c r="C2" s="36"/>
      <c r="D2" s="36"/>
    </row>
    <row r="3" s="35" customFormat="1" ht="17.25" customHeight="1"/>
    <row r="4" spans="1:4" s="35" customFormat="1" ht="21.75" customHeight="1">
      <c r="A4" s="37" t="s">
        <v>193</v>
      </c>
      <c r="B4" s="38" t="s">
        <v>30</v>
      </c>
      <c r="C4" s="38" t="s">
        <v>80</v>
      </c>
      <c r="D4" s="38" t="s">
        <v>81</v>
      </c>
    </row>
    <row r="5" spans="1:4" s="35" customFormat="1" ht="47.25" customHeight="1">
      <c r="A5" s="37"/>
      <c r="B5" s="38"/>
      <c r="C5" s="38"/>
      <c r="D5" s="38"/>
    </row>
    <row r="6" spans="1:4" s="35" customFormat="1" ht="22.5" customHeight="1">
      <c r="A6" s="39" t="s">
        <v>42</v>
      </c>
      <c r="B6" s="39">
        <v>1</v>
      </c>
      <c r="C6" s="39">
        <v>2</v>
      </c>
      <c r="D6" s="39">
        <v>3</v>
      </c>
    </row>
    <row r="7" spans="1:4" s="35" customFormat="1" ht="27.75" customHeight="1">
      <c r="A7" s="40" t="s">
        <v>43</v>
      </c>
      <c r="B7" s="41">
        <v>17732.2</v>
      </c>
      <c r="C7" s="42">
        <v>17732.2</v>
      </c>
      <c r="D7" s="41">
        <v>0</v>
      </c>
    </row>
    <row r="8" spans="1:4" s="35" customFormat="1" ht="27.75" customHeight="1">
      <c r="A8" s="40" t="s">
        <v>45</v>
      </c>
      <c r="B8" s="41">
        <v>14452.2</v>
      </c>
      <c r="C8" s="42">
        <v>14452.2</v>
      </c>
      <c r="D8" s="41">
        <v>0</v>
      </c>
    </row>
    <row r="9" spans="1:4" s="35" customFormat="1" ht="27.75" customHeight="1">
      <c r="A9" s="40" t="s">
        <v>51</v>
      </c>
      <c r="B9" s="41">
        <v>1600</v>
      </c>
      <c r="C9" s="42">
        <v>1600</v>
      </c>
      <c r="D9" s="41">
        <v>0</v>
      </c>
    </row>
    <row r="10" spans="1:4" s="35" customFormat="1" ht="27.75" customHeight="1">
      <c r="A10" s="40" t="s">
        <v>57</v>
      </c>
      <c r="B10" s="41">
        <v>680</v>
      </c>
      <c r="C10" s="42">
        <v>680</v>
      </c>
      <c r="D10" s="41">
        <v>0</v>
      </c>
    </row>
    <row r="11" spans="1:4" s="35" customFormat="1" ht="27.75" customHeight="1">
      <c r="A11" s="40" t="s">
        <v>65</v>
      </c>
      <c r="B11" s="41">
        <v>1000</v>
      </c>
      <c r="C11" s="42">
        <v>1000</v>
      </c>
      <c r="D11" s="41">
        <v>0</v>
      </c>
    </row>
    <row r="12" spans="1:8" s="35" customFormat="1" ht="27.75" customHeight="1">
      <c r="A12" s="43"/>
      <c r="B12" s="44"/>
      <c r="C12" s="44"/>
      <c r="D12" s="44"/>
      <c r="E12" s="45"/>
      <c r="H12" s="45"/>
    </row>
    <row r="13" spans="1:4" s="35" customFormat="1" ht="27.75" customHeight="1">
      <c r="A13" s="45"/>
      <c r="B13" s="45"/>
      <c r="C13" s="45"/>
      <c r="D13" s="45"/>
    </row>
    <row r="14" spans="1:8" s="35" customFormat="1" ht="27.75" customHeight="1">
      <c r="A14" s="45"/>
      <c r="B14" s="45"/>
      <c r="C14" s="45"/>
      <c r="D14" s="45"/>
      <c r="E14" s="45"/>
      <c r="F14" s="45"/>
      <c r="G14" s="45"/>
      <c r="H14" s="45"/>
    </row>
    <row r="15" spans="1:7" s="35" customFormat="1" ht="27.75" customHeight="1">
      <c r="A15" s="45"/>
      <c r="C15" s="45"/>
      <c r="D15" s="45"/>
      <c r="E15" s="45"/>
      <c r="F15" s="45"/>
      <c r="G15" s="45"/>
    </row>
    <row r="16" s="35" customFormat="1" ht="27.75" customHeight="1">
      <c r="C16" s="45"/>
    </row>
    <row r="17" s="35" customFormat="1" ht="27.75" customHeight="1"/>
    <row r="18" s="35" customFormat="1" ht="27.75" customHeight="1"/>
    <row r="19" s="35" customFormat="1" ht="27.75" customHeight="1"/>
    <row r="20" s="35" customFormat="1" ht="27.75" customHeight="1"/>
    <row r="21" s="35" customFormat="1" ht="27.75" customHeight="1"/>
    <row r="22" s="35" customFormat="1" ht="27.75" customHeight="1"/>
    <row r="23" s="35" customFormat="1" ht="27.75" customHeight="1"/>
    <row r="24" s="35" customFormat="1" ht="27.75" customHeight="1"/>
    <row r="25" s="3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B14" sqref="B14:D14"/>
    </sheetView>
  </sheetViews>
  <sheetFormatPr defaultColWidth="9.140625" defaultRowHeight="12.75"/>
  <cols>
    <col min="1" max="1" width="15.00390625" style="0" customWidth="1"/>
    <col min="5" max="5" width="20.140625" style="0" customWidth="1"/>
    <col min="9" max="9" width="11.8515625" style="0" customWidth="1"/>
  </cols>
  <sheetData>
    <row r="1" spans="1:9" ht="13.5">
      <c r="A1" s="23"/>
      <c r="B1" s="2"/>
      <c r="C1" s="2"/>
      <c r="D1" s="2"/>
      <c r="E1" s="2"/>
      <c r="F1" s="2"/>
      <c r="G1" s="2"/>
      <c r="H1" s="2"/>
      <c r="I1" s="2"/>
    </row>
    <row r="2" spans="1:9" ht="20.25">
      <c r="A2" s="24" t="s">
        <v>195</v>
      </c>
      <c r="B2" s="24"/>
      <c r="C2" s="24"/>
      <c r="D2" s="24"/>
      <c r="E2" s="24"/>
      <c r="F2" s="24"/>
      <c r="G2" s="24"/>
      <c r="H2" s="24"/>
      <c r="I2" s="24"/>
    </row>
    <row r="3" spans="1:9" ht="13.5">
      <c r="A3" s="25" t="s">
        <v>196</v>
      </c>
      <c r="B3" s="26" t="s">
        <v>190</v>
      </c>
      <c r="C3" s="27"/>
      <c r="D3" s="27"/>
      <c r="E3" s="27"/>
      <c r="F3" s="27"/>
      <c r="G3" s="27"/>
      <c r="H3" s="27"/>
      <c r="I3" s="34"/>
    </row>
    <row r="4" spans="1:9" ht="13.5">
      <c r="A4" s="25" t="s">
        <v>197</v>
      </c>
      <c r="B4" s="25" t="s">
        <v>198</v>
      </c>
      <c r="C4" s="25"/>
      <c r="D4" s="25"/>
      <c r="E4" s="25" t="s">
        <v>199</v>
      </c>
      <c r="F4" s="25">
        <v>13979886508</v>
      </c>
      <c r="G4" s="25"/>
      <c r="H4" s="25"/>
      <c r="I4" s="25"/>
    </row>
    <row r="5" spans="1:9" ht="13.5">
      <c r="A5" s="25" t="s">
        <v>200</v>
      </c>
      <c r="B5" s="25"/>
      <c r="C5" s="25"/>
      <c r="D5" s="25"/>
      <c r="E5" s="25"/>
      <c r="F5" s="25"/>
      <c r="G5" s="25"/>
      <c r="H5" s="25"/>
      <c r="I5" s="25"/>
    </row>
    <row r="6" spans="1:9" ht="13.5">
      <c r="A6" s="25" t="s">
        <v>201</v>
      </c>
      <c r="B6" s="25" t="s">
        <v>202</v>
      </c>
      <c r="C6" s="25"/>
      <c r="D6" s="25"/>
      <c r="E6" s="25" t="s">
        <v>203</v>
      </c>
      <c r="F6" s="25" t="s">
        <v>190</v>
      </c>
      <c r="G6" s="25"/>
      <c r="H6" s="25"/>
      <c r="I6" s="25"/>
    </row>
    <row r="7" spans="1:9" ht="13.5">
      <c r="A7" s="25" t="s">
        <v>204</v>
      </c>
      <c r="B7" s="25">
        <v>16</v>
      </c>
      <c r="C7" s="25"/>
      <c r="D7" s="25"/>
      <c r="E7" s="25" t="s">
        <v>205</v>
      </c>
      <c r="F7" s="25">
        <v>634</v>
      </c>
      <c r="G7" s="25"/>
      <c r="H7" s="25"/>
      <c r="I7" s="25"/>
    </row>
    <row r="8" spans="1:9" ht="13.5">
      <c r="A8" s="25" t="s">
        <v>206</v>
      </c>
      <c r="B8" s="25">
        <v>504</v>
      </c>
      <c r="C8" s="25"/>
      <c r="D8" s="25"/>
      <c r="E8" s="25" t="s">
        <v>207</v>
      </c>
      <c r="F8" s="25">
        <v>0</v>
      </c>
      <c r="G8" s="25"/>
      <c r="H8" s="25"/>
      <c r="I8" s="25"/>
    </row>
    <row r="9" spans="1:9" ht="13.5">
      <c r="A9" s="25" t="s">
        <v>208</v>
      </c>
      <c r="B9" s="25">
        <v>504</v>
      </c>
      <c r="C9" s="25"/>
      <c r="D9" s="25"/>
      <c r="E9" s="25" t="s">
        <v>209</v>
      </c>
      <c r="F9" s="25">
        <v>0</v>
      </c>
      <c r="G9" s="25"/>
      <c r="H9" s="25"/>
      <c r="I9" s="25"/>
    </row>
    <row r="10" spans="1:9" ht="13.5">
      <c r="A10" s="25" t="s">
        <v>210</v>
      </c>
      <c r="B10" s="25"/>
      <c r="C10" s="25"/>
      <c r="D10" s="25"/>
      <c r="E10" s="25"/>
      <c r="F10" s="25"/>
      <c r="G10" s="25"/>
      <c r="H10" s="25"/>
      <c r="I10" s="25"/>
    </row>
    <row r="11" spans="1:9" ht="13.5">
      <c r="A11" s="25" t="s">
        <v>211</v>
      </c>
      <c r="B11" s="25">
        <v>17732.2</v>
      </c>
      <c r="C11" s="25"/>
      <c r="D11" s="25"/>
      <c r="E11" s="25" t="s">
        <v>212</v>
      </c>
      <c r="F11" s="25">
        <v>0</v>
      </c>
      <c r="G11" s="25"/>
      <c r="H11" s="25"/>
      <c r="I11" s="25"/>
    </row>
    <row r="12" spans="1:9" ht="13.5">
      <c r="A12" s="25" t="s">
        <v>213</v>
      </c>
      <c r="B12" s="25">
        <v>17732.2</v>
      </c>
      <c r="C12" s="25"/>
      <c r="D12" s="25"/>
      <c r="E12" s="25" t="s">
        <v>214</v>
      </c>
      <c r="F12" s="25">
        <v>0</v>
      </c>
      <c r="G12" s="25"/>
      <c r="H12" s="25"/>
      <c r="I12" s="25"/>
    </row>
    <row r="13" spans="1:9" ht="13.5">
      <c r="A13" s="25" t="s">
        <v>215</v>
      </c>
      <c r="B13" s="25">
        <v>17732.2</v>
      </c>
      <c r="C13" s="25"/>
      <c r="D13" s="25"/>
      <c r="E13" s="25" t="s">
        <v>216</v>
      </c>
      <c r="F13" s="25">
        <v>12231.4</v>
      </c>
      <c r="G13" s="25"/>
      <c r="H13" s="25"/>
      <c r="I13" s="25"/>
    </row>
    <row r="14" spans="1:9" ht="13.5">
      <c r="A14" s="25" t="s">
        <v>99</v>
      </c>
      <c r="B14" s="25">
        <v>5500.8</v>
      </c>
      <c r="C14" s="25"/>
      <c r="D14" s="25"/>
      <c r="E14" s="25" t="s">
        <v>217</v>
      </c>
      <c r="F14" s="25">
        <v>0</v>
      </c>
      <c r="G14" s="25"/>
      <c r="H14" s="25"/>
      <c r="I14" s="25"/>
    </row>
    <row r="15" spans="1:9" ht="13.5">
      <c r="A15" s="28" t="s">
        <v>218</v>
      </c>
      <c r="B15" s="28"/>
      <c r="C15" s="28"/>
      <c r="D15" s="28"/>
      <c r="E15" s="28"/>
      <c r="F15" s="28"/>
      <c r="G15" s="28"/>
      <c r="H15" s="28"/>
      <c r="I15" s="28"/>
    </row>
    <row r="16" spans="1:9" ht="13.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27">
      <c r="A17" s="28" t="s">
        <v>219</v>
      </c>
      <c r="B17" s="28"/>
      <c r="C17" s="28"/>
      <c r="D17" s="28" t="s">
        <v>220</v>
      </c>
      <c r="E17" s="28" t="s">
        <v>221</v>
      </c>
      <c r="F17" s="28"/>
      <c r="G17" s="28" t="s">
        <v>222</v>
      </c>
      <c r="H17" s="28"/>
      <c r="I17" s="28"/>
    </row>
    <row r="18" spans="1:9" ht="27">
      <c r="A18" s="28" t="s">
        <v>223</v>
      </c>
      <c r="B18" s="28"/>
      <c r="C18" s="28"/>
      <c r="D18" s="28" t="s">
        <v>224</v>
      </c>
      <c r="E18" s="29"/>
      <c r="F18" s="29"/>
      <c r="G18" s="28"/>
      <c r="H18" s="28"/>
      <c r="I18" s="28"/>
    </row>
    <row r="19" spans="1:9" ht="27">
      <c r="A19" s="28"/>
      <c r="B19" s="28"/>
      <c r="C19" s="28"/>
      <c r="D19" s="28" t="s">
        <v>225</v>
      </c>
      <c r="E19" s="29"/>
      <c r="F19" s="29"/>
      <c r="G19" s="28"/>
      <c r="H19" s="28"/>
      <c r="I19" s="28"/>
    </row>
    <row r="20" spans="1:9" ht="27">
      <c r="A20" s="28"/>
      <c r="B20" s="28"/>
      <c r="C20" s="28"/>
      <c r="D20" s="28" t="s">
        <v>226</v>
      </c>
      <c r="E20" s="29"/>
      <c r="F20" s="29"/>
      <c r="G20" s="28"/>
      <c r="H20" s="28"/>
      <c r="I20" s="28"/>
    </row>
    <row r="21" spans="1:9" ht="27">
      <c r="A21" s="28"/>
      <c r="B21" s="28"/>
      <c r="C21" s="28"/>
      <c r="D21" s="28" t="s">
        <v>227</v>
      </c>
      <c r="E21" s="28"/>
      <c r="F21" s="28"/>
      <c r="G21" s="28"/>
      <c r="H21" s="28"/>
      <c r="I21" s="28"/>
    </row>
    <row r="22" spans="1:9" ht="27">
      <c r="A22" s="28" t="s">
        <v>228</v>
      </c>
      <c r="B22" s="28"/>
      <c r="C22" s="28"/>
      <c r="D22" s="28" t="s">
        <v>229</v>
      </c>
      <c r="E22" s="29"/>
      <c r="F22" s="30"/>
      <c r="G22" s="28"/>
      <c r="H22" s="31"/>
      <c r="I22" s="31"/>
    </row>
    <row r="23" spans="1:9" ht="27">
      <c r="A23" s="28"/>
      <c r="B23" s="28"/>
      <c r="C23" s="28"/>
      <c r="D23" s="28" t="s">
        <v>230</v>
      </c>
      <c r="E23" s="29"/>
      <c r="F23" s="29"/>
      <c r="G23" s="28"/>
      <c r="H23" s="28"/>
      <c r="I23" s="28"/>
    </row>
    <row r="24" spans="1:9" ht="27">
      <c r="A24" s="28"/>
      <c r="B24" s="28"/>
      <c r="C24" s="28"/>
      <c r="D24" s="28" t="s">
        <v>231</v>
      </c>
      <c r="E24" s="29"/>
      <c r="F24" s="30"/>
      <c r="G24" s="28"/>
      <c r="H24" s="31"/>
      <c r="I24" s="31"/>
    </row>
    <row r="25" spans="1:9" ht="40.5">
      <c r="A25" s="28"/>
      <c r="B25" s="28"/>
      <c r="C25" s="28"/>
      <c r="D25" s="28" t="s">
        <v>232</v>
      </c>
      <c r="E25" s="28"/>
      <c r="F25" s="28"/>
      <c r="G25" s="28"/>
      <c r="H25" s="28"/>
      <c r="I25" s="28"/>
    </row>
    <row r="26" spans="1:9" ht="27">
      <c r="A26" s="28" t="s">
        <v>233</v>
      </c>
      <c r="B26" s="28"/>
      <c r="C26" s="28"/>
      <c r="D26" s="28" t="s">
        <v>233</v>
      </c>
      <c r="E26" s="28"/>
      <c r="F26" s="28"/>
      <c r="G26" s="28"/>
      <c r="H26" s="28"/>
      <c r="I26" s="28"/>
    </row>
    <row r="27" spans="1:9" ht="18" customHeight="1">
      <c r="A27" s="32" t="s">
        <v>234</v>
      </c>
      <c r="B27" s="33"/>
      <c r="C27" s="33"/>
      <c r="D27" s="33"/>
      <c r="E27" s="33"/>
      <c r="F27" s="33"/>
      <c r="G27" s="33"/>
      <c r="H27" s="33"/>
      <c r="I27" s="33"/>
    </row>
  </sheetData>
  <sheetProtection/>
  <mergeCells count="49">
    <mergeCell ref="A2:I2"/>
    <mergeCell ref="B3:I3"/>
    <mergeCell ref="B4:D4"/>
    <mergeCell ref="F4:I4"/>
    <mergeCell ref="A5:I5"/>
    <mergeCell ref="B6:D6"/>
    <mergeCell ref="F6:I6"/>
    <mergeCell ref="B7:D7"/>
    <mergeCell ref="F7:I7"/>
    <mergeCell ref="B8:D8"/>
    <mergeCell ref="F8:I8"/>
    <mergeCell ref="B9:D9"/>
    <mergeCell ref="F9:I9"/>
    <mergeCell ref="A10:I10"/>
    <mergeCell ref="B11:D11"/>
    <mergeCell ref="F11:I11"/>
    <mergeCell ref="B12:D12"/>
    <mergeCell ref="F12:I12"/>
    <mergeCell ref="B13:D13"/>
    <mergeCell ref="F13:I13"/>
    <mergeCell ref="B14:D14"/>
    <mergeCell ref="F14:I14"/>
    <mergeCell ref="A15:I15"/>
    <mergeCell ref="A16:I16"/>
    <mergeCell ref="A17:C17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A26:C26"/>
    <mergeCell ref="E26:F26"/>
    <mergeCell ref="G26:I26"/>
    <mergeCell ref="A27:I27"/>
    <mergeCell ref="A18:C21"/>
    <mergeCell ref="A22:C2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G5" sqref="G5:I5"/>
    </sheetView>
  </sheetViews>
  <sheetFormatPr defaultColWidth="9.140625" defaultRowHeight="12.75"/>
  <cols>
    <col min="4" max="4" width="18.140625" style="0" customWidth="1"/>
    <col min="6" max="6" width="11.57421875" style="0" customWidth="1"/>
  </cols>
  <sheetData>
    <row r="1" spans="1:9" ht="20.25" customHeight="1">
      <c r="A1" s="1"/>
      <c r="B1" s="2"/>
      <c r="C1" s="2"/>
      <c r="D1" s="2"/>
      <c r="E1" s="2"/>
      <c r="F1" s="2"/>
      <c r="G1" s="2"/>
      <c r="H1" s="2"/>
      <c r="I1" s="2"/>
    </row>
    <row r="2" spans="1:9" ht="20.25" customHeight="1">
      <c r="A2" s="3" t="s">
        <v>235</v>
      </c>
      <c r="B2" s="3"/>
      <c r="C2" s="3"/>
      <c r="D2" s="3"/>
      <c r="E2" s="3"/>
      <c r="F2" s="3"/>
      <c r="G2" s="3"/>
      <c r="H2" s="3"/>
      <c r="I2" s="3"/>
    </row>
    <row r="3" spans="1:9" ht="20.25" customHeight="1">
      <c r="A3" s="4"/>
      <c r="B3" s="5"/>
      <c r="C3" s="6"/>
      <c r="D3" s="6"/>
      <c r="E3" s="5"/>
      <c r="F3" s="5"/>
      <c r="G3" s="5"/>
      <c r="H3" s="5"/>
      <c r="I3" s="5"/>
    </row>
    <row r="4" spans="1:9" ht="20.25" customHeight="1">
      <c r="A4" s="7" t="s">
        <v>236</v>
      </c>
      <c r="B4" s="7"/>
      <c r="C4" s="8" t="s">
        <v>237</v>
      </c>
      <c r="D4" s="9"/>
      <c r="E4" s="9"/>
      <c r="F4" s="9"/>
      <c r="G4" s="9"/>
      <c r="H4" s="9"/>
      <c r="I4" s="9"/>
    </row>
    <row r="5" spans="1:9" ht="20.25" customHeight="1">
      <c r="A5" s="7" t="s">
        <v>238</v>
      </c>
      <c r="B5" s="7"/>
      <c r="C5" s="10" t="s">
        <v>239</v>
      </c>
      <c r="D5" s="11"/>
      <c r="E5" s="11"/>
      <c r="F5" s="12" t="s">
        <v>240</v>
      </c>
      <c r="G5" s="11" t="s">
        <v>237</v>
      </c>
      <c r="H5" s="11"/>
      <c r="I5" s="22"/>
    </row>
    <row r="6" spans="1:9" ht="18.75" customHeight="1">
      <c r="A6" s="7" t="s">
        <v>241</v>
      </c>
      <c r="B6" s="7"/>
      <c r="C6" s="10" t="s">
        <v>242</v>
      </c>
      <c r="D6" s="11"/>
      <c r="E6" s="7">
        <v>0</v>
      </c>
      <c r="F6" s="7"/>
      <c r="G6" s="7"/>
      <c r="H6" s="7"/>
      <c r="I6" s="7"/>
    </row>
    <row r="7" spans="1:9" ht="28.5" customHeight="1">
      <c r="A7" s="7"/>
      <c r="B7" s="7"/>
      <c r="C7" s="10" t="s">
        <v>243</v>
      </c>
      <c r="D7" s="11"/>
      <c r="E7" s="7">
        <v>0</v>
      </c>
      <c r="F7" s="7"/>
      <c r="G7" s="7"/>
      <c r="H7" s="7"/>
      <c r="I7" s="7"/>
    </row>
    <row r="8" spans="1:9" ht="27" customHeight="1">
      <c r="A8" s="7"/>
      <c r="B8" s="7"/>
      <c r="C8" s="10" t="s">
        <v>244</v>
      </c>
      <c r="D8" s="11"/>
      <c r="E8" s="7">
        <v>0</v>
      </c>
      <c r="F8" s="7"/>
      <c r="G8" s="7"/>
      <c r="H8" s="7"/>
      <c r="I8" s="7"/>
    </row>
    <row r="9" spans="1:9" ht="20.25" customHeight="1">
      <c r="A9" s="10" t="s">
        <v>218</v>
      </c>
      <c r="B9" s="11"/>
      <c r="C9" s="11"/>
      <c r="D9" s="11"/>
      <c r="E9" s="11"/>
      <c r="F9" s="11"/>
      <c r="G9" s="11"/>
      <c r="H9" s="11"/>
      <c r="I9" s="22"/>
    </row>
    <row r="10" spans="1:9" ht="20.25" customHeight="1">
      <c r="A10" s="10"/>
      <c r="B10" s="11"/>
      <c r="C10" s="11"/>
      <c r="D10" s="11"/>
      <c r="E10" s="11"/>
      <c r="F10" s="11"/>
      <c r="G10" s="11"/>
      <c r="H10" s="11"/>
      <c r="I10" s="22"/>
    </row>
    <row r="11" spans="1:9" ht="20.25" customHeight="1">
      <c r="A11" s="7" t="s">
        <v>219</v>
      </c>
      <c r="B11" s="7"/>
      <c r="C11" s="7"/>
      <c r="D11" s="7" t="s">
        <v>220</v>
      </c>
      <c r="E11" s="7" t="s">
        <v>221</v>
      </c>
      <c r="F11" s="7"/>
      <c r="G11" s="7" t="s">
        <v>222</v>
      </c>
      <c r="H11" s="7"/>
      <c r="I11" s="7"/>
    </row>
    <row r="12" spans="1:9" ht="20.25" customHeight="1">
      <c r="A12" s="7" t="s">
        <v>223</v>
      </c>
      <c r="B12" s="7"/>
      <c r="C12" s="7"/>
      <c r="D12" s="7" t="s">
        <v>224</v>
      </c>
      <c r="E12" s="13"/>
      <c r="F12" s="13"/>
      <c r="G12" s="14"/>
      <c r="H12" s="14"/>
      <c r="I12" s="14"/>
    </row>
    <row r="13" spans="1:9" ht="20.25" customHeight="1">
      <c r="A13" s="7"/>
      <c r="B13" s="7"/>
      <c r="C13" s="7"/>
      <c r="D13" s="7" t="s">
        <v>225</v>
      </c>
      <c r="E13" s="15"/>
      <c r="F13" s="15"/>
      <c r="G13" s="14"/>
      <c r="H13" s="14"/>
      <c r="I13" s="14"/>
    </row>
    <row r="14" spans="1:9" ht="20.25" customHeight="1">
      <c r="A14" s="7"/>
      <c r="B14" s="7"/>
      <c r="C14" s="7"/>
      <c r="D14" s="7" t="s">
        <v>226</v>
      </c>
      <c r="E14" s="13"/>
      <c r="F14" s="13"/>
      <c r="G14" s="14"/>
      <c r="H14" s="14"/>
      <c r="I14" s="14"/>
    </row>
    <row r="15" spans="1:9" ht="20.25" customHeight="1">
      <c r="A15" s="7"/>
      <c r="B15" s="7"/>
      <c r="C15" s="7"/>
      <c r="D15" s="7" t="s">
        <v>227</v>
      </c>
      <c r="E15" s="16"/>
      <c r="F15" s="17"/>
      <c r="G15" s="16"/>
      <c r="H15" s="18"/>
      <c r="I15" s="17"/>
    </row>
    <row r="16" spans="1:9" ht="20.25" customHeight="1">
      <c r="A16" s="7" t="s">
        <v>228</v>
      </c>
      <c r="B16" s="7"/>
      <c r="C16" s="7"/>
      <c r="D16" s="7" t="s">
        <v>229</v>
      </c>
      <c r="E16" s="13"/>
      <c r="F16" s="19"/>
      <c r="G16" s="14"/>
      <c r="H16" s="20"/>
      <c r="I16" s="20"/>
    </row>
    <row r="17" spans="1:9" ht="20.25" customHeight="1">
      <c r="A17" s="7"/>
      <c r="B17" s="7"/>
      <c r="C17" s="7"/>
      <c r="D17" s="7" t="s">
        <v>230</v>
      </c>
      <c r="E17" s="15"/>
      <c r="F17" s="15"/>
      <c r="G17" s="7"/>
      <c r="H17" s="7"/>
      <c r="I17" s="7"/>
    </row>
    <row r="18" spans="1:9" ht="20.25" customHeight="1">
      <c r="A18" s="7"/>
      <c r="B18" s="7"/>
      <c r="C18" s="7"/>
      <c r="D18" s="7" t="s">
        <v>231</v>
      </c>
      <c r="E18" s="13"/>
      <c r="F18" s="19"/>
      <c r="G18" s="14"/>
      <c r="H18" s="20"/>
      <c r="I18" s="20"/>
    </row>
    <row r="19" spans="1:9" ht="20.25" customHeight="1">
      <c r="A19" s="7"/>
      <c r="B19" s="7"/>
      <c r="C19" s="7"/>
      <c r="D19" s="7" t="s">
        <v>232</v>
      </c>
      <c r="E19" s="16"/>
      <c r="F19" s="17"/>
      <c r="G19" s="16"/>
      <c r="H19" s="18"/>
      <c r="I19" s="17"/>
    </row>
    <row r="20" spans="1:9" ht="20.25" customHeight="1">
      <c r="A20" s="7" t="s">
        <v>233</v>
      </c>
      <c r="B20" s="7"/>
      <c r="C20" s="7"/>
      <c r="D20" s="7" t="s">
        <v>245</v>
      </c>
      <c r="E20" s="16"/>
      <c r="F20" s="17"/>
      <c r="G20" s="10"/>
      <c r="H20" s="11"/>
      <c r="I20" s="22"/>
    </row>
    <row r="21" ht="12.75">
      <c r="A21" s="21" t="s">
        <v>246</v>
      </c>
    </row>
  </sheetData>
  <sheetProtection/>
  <mergeCells count="43">
    <mergeCell ref="A2:I2"/>
    <mergeCell ref="C3:D3"/>
    <mergeCell ref="E3:G3"/>
    <mergeCell ref="H3:I3"/>
    <mergeCell ref="A4:B4"/>
    <mergeCell ref="C4:I4"/>
    <mergeCell ref="A5:B5"/>
    <mergeCell ref="C5:E5"/>
    <mergeCell ref="G5:I5"/>
    <mergeCell ref="C6:D6"/>
    <mergeCell ref="E6:I6"/>
    <mergeCell ref="C7:D7"/>
    <mergeCell ref="E7:I7"/>
    <mergeCell ref="C8:D8"/>
    <mergeCell ref="E8:I8"/>
    <mergeCell ref="A9:I9"/>
    <mergeCell ref="A10:I10"/>
    <mergeCell ref="A11:C11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A20:C20"/>
    <mergeCell ref="E20:F20"/>
    <mergeCell ref="G20:I20"/>
    <mergeCell ref="A21:I21"/>
    <mergeCell ref="A6:B8"/>
    <mergeCell ref="A12:C15"/>
    <mergeCell ref="A16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14.00390625" style="35" customWidth="1"/>
    <col min="2" max="2" width="30.28125" style="35" customWidth="1"/>
    <col min="3" max="3" width="16.00390625" style="35" customWidth="1"/>
    <col min="4" max="4" width="12.421875" style="35" customWidth="1"/>
    <col min="5" max="5" width="15.57421875" style="35" customWidth="1"/>
    <col min="6" max="6" width="13.00390625" style="35" customWidth="1"/>
    <col min="7" max="7" width="13.28125" style="35" customWidth="1"/>
    <col min="8" max="8" width="12.421875" style="35" customWidth="1"/>
    <col min="9" max="9" width="12.00390625" style="35" customWidth="1"/>
    <col min="10" max="10" width="15.28125" style="35" customWidth="1"/>
    <col min="11" max="11" width="14.7109375" style="35" customWidth="1"/>
    <col min="12" max="12" width="11.140625" style="35" customWidth="1"/>
    <col min="13" max="14" width="9.140625" style="35" customWidth="1"/>
    <col min="15" max="15" width="11.7109375" style="35" customWidth="1"/>
    <col min="16" max="17" width="9.140625" style="35" customWidth="1"/>
  </cols>
  <sheetData>
    <row r="1" s="35" customFormat="1" ht="21" customHeight="1"/>
    <row r="2" spans="1:15" s="35" customFormat="1" ht="29.25" customHeight="1">
      <c r="A2" s="85" t="s">
        <v>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35" customFormat="1" ht="27.75" customHeight="1">
      <c r="A3" s="58" t="s">
        <v>1</v>
      </c>
      <c r="B3" s="58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2" t="s">
        <v>2</v>
      </c>
    </row>
    <row r="4" spans="1:15" s="35" customFormat="1" ht="17.25" customHeight="1">
      <c r="A4" s="38" t="s">
        <v>26</v>
      </c>
      <c r="B4" s="38" t="s">
        <v>27</v>
      </c>
      <c r="C4" s="86" t="s">
        <v>28</v>
      </c>
      <c r="D4" s="87" t="s">
        <v>29</v>
      </c>
      <c r="E4" s="38" t="s">
        <v>30</v>
      </c>
      <c r="F4" s="38"/>
      <c r="G4" s="38"/>
      <c r="H4" s="38"/>
      <c r="I4" s="38"/>
      <c r="J4" s="81" t="s">
        <v>31</v>
      </c>
      <c r="K4" s="81" t="s">
        <v>32</v>
      </c>
      <c r="L4" s="81" t="s">
        <v>33</v>
      </c>
      <c r="M4" s="81" t="s">
        <v>34</v>
      </c>
      <c r="N4" s="81" t="s">
        <v>35</v>
      </c>
      <c r="O4" s="87" t="s">
        <v>36</v>
      </c>
    </row>
    <row r="5" spans="1:15" s="35" customFormat="1" ht="58.5" customHeight="1">
      <c r="A5" s="38"/>
      <c r="B5" s="38"/>
      <c r="C5" s="88"/>
      <c r="D5" s="87"/>
      <c r="E5" s="87" t="s">
        <v>37</v>
      </c>
      <c r="F5" s="87" t="s">
        <v>38</v>
      </c>
      <c r="G5" s="87" t="s">
        <v>39</v>
      </c>
      <c r="H5" s="87" t="s">
        <v>40</v>
      </c>
      <c r="I5" s="87" t="s">
        <v>41</v>
      </c>
      <c r="J5" s="81"/>
      <c r="K5" s="81"/>
      <c r="L5" s="81"/>
      <c r="M5" s="81"/>
      <c r="N5" s="81"/>
      <c r="O5" s="87"/>
    </row>
    <row r="6" spans="1:15" s="35" customFormat="1" ht="21" customHeight="1">
      <c r="A6" s="54" t="s">
        <v>42</v>
      </c>
      <c r="B6" s="54" t="s">
        <v>42</v>
      </c>
      <c r="C6" s="54">
        <v>1</v>
      </c>
      <c r="D6" s="54">
        <f aca="true" t="shared" si="0" ref="D6:O6">C6+1</f>
        <v>2</v>
      </c>
      <c r="E6" s="54">
        <f t="shared" si="0"/>
        <v>3</v>
      </c>
      <c r="F6" s="54">
        <f t="shared" si="0"/>
        <v>4</v>
      </c>
      <c r="G6" s="54">
        <f t="shared" si="0"/>
        <v>5</v>
      </c>
      <c r="H6" s="54">
        <f t="shared" si="0"/>
        <v>6</v>
      </c>
      <c r="I6" s="54">
        <f t="shared" si="0"/>
        <v>7</v>
      </c>
      <c r="J6" s="54">
        <f t="shared" si="0"/>
        <v>8</v>
      </c>
      <c r="K6" s="54">
        <f t="shared" si="0"/>
        <v>9</v>
      </c>
      <c r="L6" s="54">
        <f t="shared" si="0"/>
        <v>10</v>
      </c>
      <c r="M6" s="54">
        <f t="shared" si="0"/>
        <v>11</v>
      </c>
      <c r="N6" s="54">
        <f t="shared" si="0"/>
        <v>12</v>
      </c>
      <c r="O6" s="54">
        <f t="shared" si="0"/>
        <v>13</v>
      </c>
    </row>
    <row r="7" spans="1:15" s="35" customFormat="1" ht="25.5" customHeight="1">
      <c r="A7" s="40" t="s">
        <v>43</v>
      </c>
      <c r="B7" s="40" t="s">
        <v>28</v>
      </c>
      <c r="C7" s="56">
        <v>20664.91</v>
      </c>
      <c r="D7" s="56">
        <v>2932.71</v>
      </c>
      <c r="E7" s="56">
        <v>17732.2</v>
      </c>
      <c r="F7" s="56">
        <v>17732.2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5">
        <v>0</v>
      </c>
      <c r="M7" s="84">
        <v>0</v>
      </c>
      <c r="N7" s="89">
        <v>0</v>
      </c>
      <c r="O7" s="55">
        <v>0</v>
      </c>
    </row>
    <row r="8" spans="1:15" s="35" customFormat="1" ht="25.5" customHeight="1">
      <c r="A8" s="40" t="s">
        <v>44</v>
      </c>
      <c r="B8" s="40" t="s">
        <v>45</v>
      </c>
      <c r="C8" s="56">
        <v>17384.91</v>
      </c>
      <c r="D8" s="56">
        <v>2932.71</v>
      </c>
      <c r="E8" s="56">
        <v>14452.2</v>
      </c>
      <c r="F8" s="56">
        <v>14452.2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5">
        <v>0</v>
      </c>
      <c r="M8" s="84">
        <v>0</v>
      </c>
      <c r="N8" s="89">
        <v>0</v>
      </c>
      <c r="O8" s="55">
        <v>0</v>
      </c>
    </row>
    <row r="9" spans="1:15" s="35" customFormat="1" ht="25.5" customHeight="1">
      <c r="A9" s="40" t="s">
        <v>46</v>
      </c>
      <c r="B9" s="40" t="s">
        <v>47</v>
      </c>
      <c r="C9" s="56">
        <v>17384.91</v>
      </c>
      <c r="D9" s="56">
        <v>2932.71</v>
      </c>
      <c r="E9" s="56">
        <v>14452.2</v>
      </c>
      <c r="F9" s="56">
        <v>14452.2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5">
        <v>0</v>
      </c>
      <c r="M9" s="84">
        <v>0</v>
      </c>
      <c r="N9" s="89">
        <v>0</v>
      </c>
      <c r="O9" s="55">
        <v>0</v>
      </c>
    </row>
    <row r="10" spans="1:15" s="35" customFormat="1" ht="25.5" customHeight="1">
      <c r="A10" s="40" t="s">
        <v>48</v>
      </c>
      <c r="B10" s="40" t="s">
        <v>49</v>
      </c>
      <c r="C10" s="56">
        <v>17384.91</v>
      </c>
      <c r="D10" s="56">
        <v>2932.71</v>
      </c>
      <c r="E10" s="56">
        <v>14452.2</v>
      </c>
      <c r="F10" s="56">
        <v>14452.2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5">
        <v>0</v>
      </c>
      <c r="M10" s="84">
        <v>0</v>
      </c>
      <c r="N10" s="89">
        <v>0</v>
      </c>
      <c r="O10" s="55">
        <v>0</v>
      </c>
    </row>
    <row r="11" spans="1:15" s="35" customFormat="1" ht="25.5" customHeight="1">
      <c r="A11" s="40" t="s">
        <v>50</v>
      </c>
      <c r="B11" s="40" t="s">
        <v>51</v>
      </c>
      <c r="C11" s="56">
        <v>1600</v>
      </c>
      <c r="D11" s="56">
        <v>0</v>
      </c>
      <c r="E11" s="56">
        <v>1600</v>
      </c>
      <c r="F11" s="56">
        <v>1600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5">
        <v>0</v>
      </c>
      <c r="M11" s="84">
        <v>0</v>
      </c>
      <c r="N11" s="89">
        <v>0</v>
      </c>
      <c r="O11" s="55">
        <v>0</v>
      </c>
    </row>
    <row r="12" spans="1:15" s="35" customFormat="1" ht="25.5" customHeight="1">
      <c r="A12" s="40" t="s">
        <v>52</v>
      </c>
      <c r="B12" s="40" t="s">
        <v>53</v>
      </c>
      <c r="C12" s="56">
        <v>1600</v>
      </c>
      <c r="D12" s="56">
        <v>0</v>
      </c>
      <c r="E12" s="56">
        <v>1600</v>
      </c>
      <c r="F12" s="56">
        <v>1600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5">
        <v>0</v>
      </c>
      <c r="M12" s="84">
        <v>0</v>
      </c>
      <c r="N12" s="89">
        <v>0</v>
      </c>
      <c r="O12" s="55">
        <v>0</v>
      </c>
    </row>
    <row r="13" spans="1:15" s="35" customFormat="1" ht="37.5" customHeight="1">
      <c r="A13" s="40" t="s">
        <v>54</v>
      </c>
      <c r="B13" s="40" t="s">
        <v>55</v>
      </c>
      <c r="C13" s="56">
        <v>1600</v>
      </c>
      <c r="D13" s="56">
        <v>0</v>
      </c>
      <c r="E13" s="56">
        <v>1600</v>
      </c>
      <c r="F13" s="56">
        <v>1600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5">
        <v>0</v>
      </c>
      <c r="M13" s="84">
        <v>0</v>
      </c>
      <c r="N13" s="89">
        <v>0</v>
      </c>
      <c r="O13" s="55">
        <v>0</v>
      </c>
    </row>
    <row r="14" spans="1:15" s="35" customFormat="1" ht="25.5" customHeight="1">
      <c r="A14" s="40" t="s">
        <v>56</v>
      </c>
      <c r="B14" s="40" t="s">
        <v>57</v>
      </c>
      <c r="C14" s="56">
        <v>680</v>
      </c>
      <c r="D14" s="56">
        <v>0</v>
      </c>
      <c r="E14" s="56">
        <v>680</v>
      </c>
      <c r="F14" s="56">
        <v>680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5">
        <v>0</v>
      </c>
      <c r="M14" s="84">
        <v>0</v>
      </c>
      <c r="N14" s="89">
        <v>0</v>
      </c>
      <c r="O14" s="55">
        <v>0</v>
      </c>
    </row>
    <row r="15" spans="1:15" s="35" customFormat="1" ht="25.5" customHeight="1">
      <c r="A15" s="40" t="s">
        <v>58</v>
      </c>
      <c r="B15" s="40" t="s">
        <v>59</v>
      </c>
      <c r="C15" s="56">
        <v>680</v>
      </c>
      <c r="D15" s="56">
        <v>0</v>
      </c>
      <c r="E15" s="56">
        <v>680</v>
      </c>
      <c r="F15" s="56">
        <v>680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5">
        <v>0</v>
      </c>
      <c r="M15" s="84">
        <v>0</v>
      </c>
      <c r="N15" s="89">
        <v>0</v>
      </c>
      <c r="O15" s="55">
        <v>0</v>
      </c>
    </row>
    <row r="16" spans="1:15" s="35" customFormat="1" ht="25.5" customHeight="1">
      <c r="A16" s="40" t="s">
        <v>60</v>
      </c>
      <c r="B16" s="40" t="s">
        <v>61</v>
      </c>
      <c r="C16" s="56">
        <v>400</v>
      </c>
      <c r="D16" s="56">
        <v>0</v>
      </c>
      <c r="E16" s="56">
        <v>400</v>
      </c>
      <c r="F16" s="56">
        <v>400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5">
        <v>0</v>
      </c>
      <c r="M16" s="84">
        <v>0</v>
      </c>
      <c r="N16" s="89">
        <v>0</v>
      </c>
      <c r="O16" s="55">
        <v>0</v>
      </c>
    </row>
    <row r="17" spans="1:15" s="35" customFormat="1" ht="37.5" customHeight="1">
      <c r="A17" s="40" t="s">
        <v>62</v>
      </c>
      <c r="B17" s="40" t="s">
        <v>63</v>
      </c>
      <c r="C17" s="56">
        <v>280</v>
      </c>
      <c r="D17" s="56">
        <v>0</v>
      </c>
      <c r="E17" s="56">
        <v>280</v>
      </c>
      <c r="F17" s="56">
        <v>280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5">
        <v>0</v>
      </c>
      <c r="M17" s="84">
        <v>0</v>
      </c>
      <c r="N17" s="89">
        <v>0</v>
      </c>
      <c r="O17" s="55">
        <v>0</v>
      </c>
    </row>
    <row r="18" spans="1:15" s="35" customFormat="1" ht="25.5" customHeight="1">
      <c r="A18" s="40" t="s">
        <v>64</v>
      </c>
      <c r="B18" s="40" t="s">
        <v>65</v>
      </c>
      <c r="C18" s="56">
        <v>1000</v>
      </c>
      <c r="D18" s="56">
        <v>0</v>
      </c>
      <c r="E18" s="56">
        <v>1000</v>
      </c>
      <c r="F18" s="56">
        <v>1000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5">
        <v>0</v>
      </c>
      <c r="M18" s="84">
        <v>0</v>
      </c>
      <c r="N18" s="89">
        <v>0</v>
      </c>
      <c r="O18" s="55">
        <v>0</v>
      </c>
    </row>
    <row r="19" spans="1:15" s="35" customFormat="1" ht="25.5" customHeight="1">
      <c r="A19" s="40" t="s">
        <v>46</v>
      </c>
      <c r="B19" s="40" t="s">
        <v>66</v>
      </c>
      <c r="C19" s="56">
        <v>1000</v>
      </c>
      <c r="D19" s="56">
        <v>0</v>
      </c>
      <c r="E19" s="56">
        <v>1000</v>
      </c>
      <c r="F19" s="56">
        <v>1000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5">
        <v>0</v>
      </c>
      <c r="M19" s="84">
        <v>0</v>
      </c>
      <c r="N19" s="89">
        <v>0</v>
      </c>
      <c r="O19" s="55">
        <v>0</v>
      </c>
    </row>
    <row r="20" spans="1:15" s="35" customFormat="1" ht="25.5" customHeight="1">
      <c r="A20" s="40" t="s">
        <v>67</v>
      </c>
      <c r="B20" s="40" t="s">
        <v>68</v>
      </c>
      <c r="C20" s="56">
        <v>1000</v>
      </c>
      <c r="D20" s="56">
        <v>0</v>
      </c>
      <c r="E20" s="56">
        <v>1000</v>
      </c>
      <c r="F20" s="56">
        <v>1000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5">
        <v>0</v>
      </c>
      <c r="M20" s="84">
        <v>0</v>
      </c>
      <c r="N20" s="89">
        <v>0</v>
      </c>
      <c r="O20" s="55">
        <v>0</v>
      </c>
    </row>
    <row r="21" spans="1:16" s="35" customFormat="1" ht="2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5" s="35" customFormat="1" ht="21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2:15" s="35" customFormat="1" ht="21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2:15" s="35" customFormat="1" ht="21" customHeight="1">
      <c r="B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2:15" s="35" customFormat="1" ht="21" customHeight="1">
      <c r="B25" s="45"/>
      <c r="C25" s="45"/>
      <c r="D25" s="45"/>
      <c r="I25" s="45"/>
      <c r="K25" s="45"/>
      <c r="L25" s="45"/>
      <c r="N25" s="45"/>
      <c r="O25" s="45"/>
    </row>
    <row r="26" spans="10:13" s="35" customFormat="1" ht="21" customHeight="1">
      <c r="J26" s="45"/>
      <c r="K26" s="45"/>
      <c r="L26" s="45"/>
      <c r="M26" s="45"/>
    </row>
    <row r="27" s="35" customFormat="1" ht="21" customHeight="1"/>
    <row r="28" s="35" customFormat="1" ht="21" customHeight="1"/>
    <row r="29" s="35" customFormat="1" ht="21" customHeight="1"/>
    <row r="30" s="35" customFormat="1" ht="21" customHeight="1"/>
    <row r="31" s="35" customFormat="1" ht="21" customHeight="1"/>
    <row r="32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O2"/>
    <mergeCell ref="A3:B3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2">
      <selection activeCell="A3" sqref="A3:B3"/>
    </sheetView>
  </sheetViews>
  <sheetFormatPr defaultColWidth="9.140625" defaultRowHeight="12.75" customHeight="1"/>
  <cols>
    <col min="1" max="1" width="18.140625" style="35" customWidth="1"/>
    <col min="2" max="2" width="46.421875" style="35" customWidth="1"/>
    <col min="3" max="4" width="16.8515625" style="35" customWidth="1"/>
    <col min="5" max="5" width="16.140625" style="35" customWidth="1"/>
    <col min="6" max="6" width="16.421875" style="35" customWidth="1"/>
    <col min="7" max="8" width="18.57421875" style="35" customWidth="1"/>
    <col min="9" max="9" width="9.140625" style="35" customWidth="1"/>
    <col min="10" max="10" width="13.57421875" style="35" customWidth="1"/>
    <col min="11" max="11" width="9.140625" style="35" customWidth="1"/>
  </cols>
  <sheetData>
    <row r="1" spans="1:10" s="35" customFormat="1" ht="21" customHeight="1">
      <c r="A1" s="47"/>
      <c r="B1" s="47"/>
      <c r="C1" s="47"/>
      <c r="D1" s="47"/>
      <c r="E1" s="47"/>
      <c r="F1" s="47"/>
      <c r="G1" s="47"/>
      <c r="H1" s="67"/>
      <c r="I1" s="47"/>
      <c r="J1" s="47"/>
    </row>
    <row r="2" spans="1:10" s="35" customFormat="1" ht="29.25" customHeight="1">
      <c r="A2" s="48" t="s">
        <v>69</v>
      </c>
      <c r="B2" s="48"/>
      <c r="C2" s="48"/>
      <c r="D2" s="48"/>
      <c r="E2" s="48"/>
      <c r="F2" s="48"/>
      <c r="G2" s="48"/>
      <c r="H2" s="48"/>
      <c r="I2" s="49"/>
      <c r="J2" s="49"/>
    </row>
    <row r="3" spans="1:10" s="35" customFormat="1" ht="21" customHeight="1">
      <c r="A3" s="50" t="s">
        <v>1</v>
      </c>
      <c r="B3" s="50"/>
      <c r="C3" s="51"/>
      <c r="D3" s="51"/>
      <c r="E3" s="51"/>
      <c r="F3" s="51"/>
      <c r="G3" s="51"/>
      <c r="H3" s="52" t="s">
        <v>2</v>
      </c>
      <c r="I3" s="47"/>
      <c r="J3" s="47"/>
    </row>
    <row r="4" spans="1:10" s="35" customFormat="1" ht="21" customHeight="1">
      <c r="A4" s="38" t="s">
        <v>70</v>
      </c>
      <c r="B4" s="38"/>
      <c r="C4" s="81" t="s">
        <v>28</v>
      </c>
      <c r="D4" s="37" t="s">
        <v>71</v>
      </c>
      <c r="E4" s="38" t="s">
        <v>72</v>
      </c>
      <c r="F4" s="82" t="s">
        <v>73</v>
      </c>
      <c r="G4" s="38" t="s">
        <v>74</v>
      </c>
      <c r="H4" s="83" t="s">
        <v>75</v>
      </c>
      <c r="I4" s="47"/>
      <c r="J4" s="47"/>
    </row>
    <row r="5" spans="1:10" s="35" customFormat="1" ht="21" customHeight="1">
      <c r="A5" s="38" t="s">
        <v>76</v>
      </c>
      <c r="B5" s="38" t="s">
        <v>77</v>
      </c>
      <c r="C5" s="81"/>
      <c r="D5" s="37"/>
      <c r="E5" s="38"/>
      <c r="F5" s="82"/>
      <c r="G5" s="38"/>
      <c r="H5" s="83"/>
      <c r="I5" s="47"/>
      <c r="J5" s="47"/>
    </row>
    <row r="6" spans="1:10" s="35" customFormat="1" ht="21" customHeight="1">
      <c r="A6" s="39" t="s">
        <v>42</v>
      </c>
      <c r="B6" s="39" t="s">
        <v>42</v>
      </c>
      <c r="C6" s="39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f>G6+1</f>
        <v>6</v>
      </c>
      <c r="I6" s="47"/>
      <c r="J6" s="47"/>
    </row>
    <row r="7" spans="1:10" s="35" customFormat="1" ht="18.75" customHeight="1">
      <c r="A7" s="40" t="s">
        <v>43</v>
      </c>
      <c r="B7" s="40" t="s">
        <v>28</v>
      </c>
      <c r="C7" s="56">
        <v>20664.91</v>
      </c>
      <c r="D7" s="56">
        <v>20664.91</v>
      </c>
      <c r="E7" s="56">
        <v>0</v>
      </c>
      <c r="F7" s="56">
        <v>0</v>
      </c>
      <c r="G7" s="55">
        <v>0</v>
      </c>
      <c r="H7" s="84">
        <v>0</v>
      </c>
      <c r="I7" s="47"/>
      <c r="J7" s="47"/>
    </row>
    <row r="8" spans="1:8" s="35" customFormat="1" ht="18.75" customHeight="1">
      <c r="A8" s="40" t="s">
        <v>44</v>
      </c>
      <c r="B8" s="40" t="s">
        <v>45</v>
      </c>
      <c r="C8" s="56">
        <v>17384.91</v>
      </c>
      <c r="D8" s="56">
        <v>17384.91</v>
      </c>
      <c r="E8" s="56">
        <v>0</v>
      </c>
      <c r="F8" s="56">
        <v>0</v>
      </c>
      <c r="G8" s="55">
        <v>0</v>
      </c>
      <c r="H8" s="84">
        <v>0</v>
      </c>
    </row>
    <row r="9" spans="1:8" s="35" customFormat="1" ht="18.75" customHeight="1">
      <c r="A9" s="40" t="s">
        <v>46</v>
      </c>
      <c r="B9" s="40" t="s">
        <v>47</v>
      </c>
      <c r="C9" s="56">
        <v>17384.91</v>
      </c>
      <c r="D9" s="56">
        <v>17384.91</v>
      </c>
      <c r="E9" s="56">
        <v>0</v>
      </c>
      <c r="F9" s="56">
        <v>0</v>
      </c>
      <c r="G9" s="55">
        <v>0</v>
      </c>
      <c r="H9" s="84">
        <v>0</v>
      </c>
    </row>
    <row r="10" spans="1:8" s="35" customFormat="1" ht="18.75" customHeight="1">
      <c r="A10" s="40" t="s">
        <v>48</v>
      </c>
      <c r="B10" s="40" t="s">
        <v>49</v>
      </c>
      <c r="C10" s="56">
        <v>17384.91</v>
      </c>
      <c r="D10" s="56">
        <v>17384.91</v>
      </c>
      <c r="E10" s="56">
        <v>0</v>
      </c>
      <c r="F10" s="56">
        <v>0</v>
      </c>
      <c r="G10" s="55">
        <v>0</v>
      </c>
      <c r="H10" s="84">
        <v>0</v>
      </c>
    </row>
    <row r="11" spans="1:8" s="35" customFormat="1" ht="18.75" customHeight="1">
      <c r="A11" s="40" t="s">
        <v>50</v>
      </c>
      <c r="B11" s="40" t="s">
        <v>51</v>
      </c>
      <c r="C11" s="56">
        <v>1600</v>
      </c>
      <c r="D11" s="56">
        <v>1600</v>
      </c>
      <c r="E11" s="56">
        <v>0</v>
      </c>
      <c r="F11" s="56">
        <v>0</v>
      </c>
      <c r="G11" s="55">
        <v>0</v>
      </c>
      <c r="H11" s="84">
        <v>0</v>
      </c>
    </row>
    <row r="12" spans="1:8" s="35" customFormat="1" ht="18.75" customHeight="1">
      <c r="A12" s="40" t="s">
        <v>52</v>
      </c>
      <c r="B12" s="40" t="s">
        <v>53</v>
      </c>
      <c r="C12" s="56">
        <v>1600</v>
      </c>
      <c r="D12" s="56">
        <v>1600</v>
      </c>
      <c r="E12" s="56">
        <v>0</v>
      </c>
      <c r="F12" s="56">
        <v>0</v>
      </c>
      <c r="G12" s="55">
        <v>0</v>
      </c>
      <c r="H12" s="84">
        <v>0</v>
      </c>
    </row>
    <row r="13" spans="1:8" s="35" customFormat="1" ht="18.75" customHeight="1">
      <c r="A13" s="40" t="s">
        <v>54</v>
      </c>
      <c r="B13" s="40" t="s">
        <v>55</v>
      </c>
      <c r="C13" s="56">
        <v>1600</v>
      </c>
      <c r="D13" s="56">
        <v>1600</v>
      </c>
      <c r="E13" s="56">
        <v>0</v>
      </c>
      <c r="F13" s="56">
        <v>0</v>
      </c>
      <c r="G13" s="55">
        <v>0</v>
      </c>
      <c r="H13" s="84">
        <v>0</v>
      </c>
    </row>
    <row r="14" spans="1:8" s="35" customFormat="1" ht="18.75" customHeight="1">
      <c r="A14" s="40" t="s">
        <v>56</v>
      </c>
      <c r="B14" s="40" t="s">
        <v>57</v>
      </c>
      <c r="C14" s="56">
        <v>680</v>
      </c>
      <c r="D14" s="56">
        <v>680</v>
      </c>
      <c r="E14" s="56">
        <v>0</v>
      </c>
      <c r="F14" s="56">
        <v>0</v>
      </c>
      <c r="G14" s="55">
        <v>0</v>
      </c>
      <c r="H14" s="84">
        <v>0</v>
      </c>
    </row>
    <row r="15" spans="1:8" s="35" customFormat="1" ht="18.75" customHeight="1">
      <c r="A15" s="40" t="s">
        <v>58</v>
      </c>
      <c r="B15" s="40" t="s">
        <v>59</v>
      </c>
      <c r="C15" s="56">
        <v>680</v>
      </c>
      <c r="D15" s="56">
        <v>680</v>
      </c>
      <c r="E15" s="56">
        <v>0</v>
      </c>
      <c r="F15" s="56">
        <v>0</v>
      </c>
      <c r="G15" s="55">
        <v>0</v>
      </c>
      <c r="H15" s="84">
        <v>0</v>
      </c>
    </row>
    <row r="16" spans="1:8" s="35" customFormat="1" ht="18.75" customHeight="1">
      <c r="A16" s="40" t="s">
        <v>60</v>
      </c>
      <c r="B16" s="40" t="s">
        <v>61</v>
      </c>
      <c r="C16" s="56">
        <v>400</v>
      </c>
      <c r="D16" s="56">
        <v>400</v>
      </c>
      <c r="E16" s="56">
        <v>0</v>
      </c>
      <c r="F16" s="56">
        <v>0</v>
      </c>
      <c r="G16" s="55">
        <v>0</v>
      </c>
      <c r="H16" s="84">
        <v>0</v>
      </c>
    </row>
    <row r="17" spans="1:8" s="35" customFormat="1" ht="18.75" customHeight="1">
      <c r="A17" s="40" t="s">
        <v>62</v>
      </c>
      <c r="B17" s="40" t="s">
        <v>63</v>
      </c>
      <c r="C17" s="56">
        <v>280</v>
      </c>
      <c r="D17" s="56">
        <v>280</v>
      </c>
      <c r="E17" s="56">
        <v>0</v>
      </c>
      <c r="F17" s="56">
        <v>0</v>
      </c>
      <c r="G17" s="55">
        <v>0</v>
      </c>
      <c r="H17" s="84">
        <v>0</v>
      </c>
    </row>
    <row r="18" spans="1:8" s="35" customFormat="1" ht="18.75" customHeight="1">
      <c r="A18" s="40" t="s">
        <v>64</v>
      </c>
      <c r="B18" s="40" t="s">
        <v>65</v>
      </c>
      <c r="C18" s="56">
        <v>1000</v>
      </c>
      <c r="D18" s="56">
        <v>1000</v>
      </c>
      <c r="E18" s="56">
        <v>0</v>
      </c>
      <c r="F18" s="56">
        <v>0</v>
      </c>
      <c r="G18" s="55">
        <v>0</v>
      </c>
      <c r="H18" s="84">
        <v>0</v>
      </c>
    </row>
    <row r="19" spans="1:8" s="35" customFormat="1" ht="18.75" customHeight="1">
      <c r="A19" s="40" t="s">
        <v>46</v>
      </c>
      <c r="B19" s="40" t="s">
        <v>66</v>
      </c>
      <c r="C19" s="56">
        <v>1000</v>
      </c>
      <c r="D19" s="56">
        <v>1000</v>
      </c>
      <c r="E19" s="56">
        <v>0</v>
      </c>
      <c r="F19" s="56">
        <v>0</v>
      </c>
      <c r="G19" s="55">
        <v>0</v>
      </c>
      <c r="H19" s="84">
        <v>0</v>
      </c>
    </row>
    <row r="20" spans="1:8" s="35" customFormat="1" ht="18.75" customHeight="1">
      <c r="A20" s="40" t="s">
        <v>67</v>
      </c>
      <c r="B20" s="40" t="s">
        <v>68</v>
      </c>
      <c r="C20" s="56">
        <v>1000</v>
      </c>
      <c r="D20" s="56">
        <v>1000</v>
      </c>
      <c r="E20" s="56">
        <v>0</v>
      </c>
      <c r="F20" s="56">
        <v>0</v>
      </c>
      <c r="G20" s="55">
        <v>0</v>
      </c>
      <c r="H20" s="84">
        <v>0</v>
      </c>
    </row>
    <row r="21" spans="1:10" s="35" customFormat="1" ht="21" customHeight="1">
      <c r="A21" s="47"/>
      <c r="B21" s="47"/>
      <c r="D21" s="47"/>
      <c r="E21" s="47"/>
      <c r="F21" s="47"/>
      <c r="G21" s="47"/>
      <c r="H21" s="47"/>
      <c r="I21" s="47"/>
      <c r="J21" s="47"/>
    </row>
    <row r="22" spans="1:10" s="35" customFormat="1" ht="21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s="35" customFormat="1" ht="21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s="35" customFormat="1" ht="21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s="35" customFormat="1" ht="21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s="35" customFormat="1" ht="21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s="35" customFormat="1" ht="21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s="35" customFormat="1" ht="21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s="35" customFormat="1" ht="21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="35" customFormat="1" ht="21" customHeight="1"/>
    <row r="31" spans="1:10" s="35" customFormat="1" ht="21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</row>
  </sheetData>
  <sheetProtection formatCells="0" formatColumns="0" formatRows="0" insertColumns="0" insertRows="0" insertHyperlinks="0" deleteColumns="0" deleteRows="0" sort="0" autoFilter="0" pivotTables="0"/>
  <mergeCells count="15">
    <mergeCell ref="A2:H2"/>
    <mergeCell ref="A3:B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B4" sqref="B4"/>
    </sheetView>
  </sheetViews>
  <sheetFormatPr defaultColWidth="9.140625" defaultRowHeight="12.75" customHeight="1"/>
  <cols>
    <col min="1" max="1" width="32.57421875" style="35" customWidth="1"/>
    <col min="2" max="2" width="22.8515625" style="35" customWidth="1"/>
    <col min="3" max="3" width="36.00390625" style="35" customWidth="1"/>
    <col min="4" max="4" width="23.00390625" style="35" customWidth="1"/>
    <col min="5" max="5" width="21.57421875" style="35" customWidth="1"/>
    <col min="6" max="6" width="23.57421875" style="35" customWidth="1"/>
    <col min="7" max="34" width="9.140625" style="35" customWidth="1"/>
  </cols>
  <sheetData>
    <row r="1" spans="1:7" s="35" customFormat="1" ht="19.5" customHeight="1">
      <c r="A1" s="47"/>
      <c r="B1" s="47"/>
      <c r="C1" s="47"/>
      <c r="D1" s="47"/>
      <c r="E1" s="47"/>
      <c r="F1" s="67"/>
      <c r="G1" s="47"/>
    </row>
    <row r="2" spans="1:7" s="35" customFormat="1" ht="29.25" customHeight="1">
      <c r="A2" s="68" t="s">
        <v>78</v>
      </c>
      <c r="B2" s="68"/>
      <c r="C2" s="68"/>
      <c r="D2" s="68"/>
      <c r="E2" s="68"/>
      <c r="F2" s="68"/>
      <c r="G2" s="47"/>
    </row>
    <row r="3" spans="1:7" s="35" customFormat="1" ht="17.25" customHeight="1">
      <c r="A3" s="50" t="s">
        <v>1</v>
      </c>
      <c r="B3" s="50"/>
      <c r="C3" s="51"/>
      <c r="D3" s="51"/>
      <c r="E3" s="51"/>
      <c r="F3" s="52" t="s">
        <v>2</v>
      </c>
      <c r="G3" s="47"/>
    </row>
    <row r="4" spans="1:7" s="35" customFormat="1" ht="17.25" customHeight="1">
      <c r="A4" s="38" t="s">
        <v>3</v>
      </c>
      <c r="B4" s="37"/>
      <c r="C4" s="38" t="s">
        <v>79</v>
      </c>
      <c r="D4" s="38"/>
      <c r="E4" s="38"/>
      <c r="F4" s="38"/>
      <c r="G4" s="47"/>
    </row>
    <row r="5" spans="1:7" s="35" customFormat="1" ht="17.25" customHeight="1">
      <c r="A5" s="38" t="s">
        <v>5</v>
      </c>
      <c r="B5" s="39" t="s">
        <v>6</v>
      </c>
      <c r="C5" s="53" t="s">
        <v>7</v>
      </c>
      <c r="D5" s="69" t="s">
        <v>28</v>
      </c>
      <c r="E5" s="53" t="s">
        <v>80</v>
      </c>
      <c r="F5" s="69" t="s">
        <v>81</v>
      </c>
      <c r="G5" s="47"/>
    </row>
    <row r="6" spans="1:7" s="35" customFormat="1" ht="17.25" customHeight="1">
      <c r="A6" s="70" t="s">
        <v>82</v>
      </c>
      <c r="B6" s="71">
        <v>17732.2</v>
      </c>
      <c r="C6" s="72" t="s">
        <v>83</v>
      </c>
      <c r="D6" s="41">
        <f>'财拨总表（引用）'!B7</f>
        <v>17732.2</v>
      </c>
      <c r="E6" s="41">
        <f>'财拨总表（引用）'!C7</f>
        <v>17732.2</v>
      </c>
      <c r="F6" s="41">
        <f>'财拨总表（引用）'!D7</f>
        <v>0</v>
      </c>
      <c r="G6" s="47"/>
    </row>
    <row r="7" spans="1:7" s="35" customFormat="1" ht="17.25" customHeight="1">
      <c r="A7" s="70" t="s">
        <v>84</v>
      </c>
      <c r="B7" s="71">
        <v>17732.2</v>
      </c>
      <c r="C7" s="73" t="str">
        <f>'财拨总表（引用）'!A8</f>
        <v>教育支出</v>
      </c>
      <c r="D7" s="74">
        <f>'财拨总表（引用）'!B8</f>
        <v>14452.2</v>
      </c>
      <c r="E7" s="74">
        <f>'财拨总表（引用）'!C8</f>
        <v>14452.2</v>
      </c>
      <c r="F7" s="74">
        <f>'财拨总表（引用）'!D8</f>
        <v>0</v>
      </c>
      <c r="G7" s="47"/>
    </row>
    <row r="8" spans="1:7" s="35" customFormat="1" ht="17.25" customHeight="1">
      <c r="A8" s="70" t="s">
        <v>85</v>
      </c>
      <c r="B8" s="71">
        <v>0</v>
      </c>
      <c r="C8" s="73" t="str">
        <f>'财拨总表（引用）'!A9</f>
        <v>社会保障和就业支出</v>
      </c>
      <c r="D8" s="74">
        <f>'财拨总表（引用）'!B9</f>
        <v>1600</v>
      </c>
      <c r="E8" s="74">
        <f>'财拨总表（引用）'!C9</f>
        <v>1600</v>
      </c>
      <c r="F8" s="74">
        <f>'财拨总表（引用）'!D9</f>
        <v>0</v>
      </c>
      <c r="G8" s="47"/>
    </row>
    <row r="9" spans="1:7" s="35" customFormat="1" ht="17.25" customHeight="1">
      <c r="A9" s="70" t="s">
        <v>86</v>
      </c>
      <c r="B9" s="71">
        <v>0</v>
      </c>
      <c r="C9" s="73" t="str">
        <f>'财拨总表（引用）'!A10</f>
        <v>卫生健康支出</v>
      </c>
      <c r="D9" s="74">
        <f>'财拨总表（引用）'!B10</f>
        <v>680</v>
      </c>
      <c r="E9" s="74">
        <f>'财拨总表（引用）'!C10</f>
        <v>680</v>
      </c>
      <c r="F9" s="74">
        <f>'财拨总表（引用）'!D10</f>
        <v>0</v>
      </c>
      <c r="G9" s="47"/>
    </row>
    <row r="10" spans="1:7" s="35" customFormat="1" ht="17.25" customHeight="1">
      <c r="A10" s="70" t="s">
        <v>87</v>
      </c>
      <c r="B10" s="55">
        <v>0</v>
      </c>
      <c r="C10" s="73" t="str">
        <f>'财拨总表（引用）'!A11</f>
        <v>住房保障支出</v>
      </c>
      <c r="D10" s="74">
        <f>'财拨总表（引用）'!B11</f>
        <v>1000</v>
      </c>
      <c r="E10" s="74">
        <f>'财拨总表（引用）'!C11</f>
        <v>1000</v>
      </c>
      <c r="F10" s="74">
        <f>'财拨总表（引用）'!D11</f>
        <v>0</v>
      </c>
      <c r="G10" s="47"/>
    </row>
    <row r="11" spans="1:7" s="35" customFormat="1" ht="17.25" customHeight="1">
      <c r="A11" s="75"/>
      <c r="B11" s="76"/>
      <c r="C11" s="77"/>
      <c r="D11" s="74"/>
      <c r="E11" s="74"/>
      <c r="F11" s="74">
        <f>'财拨总表（引用）'!D12</f>
        <v>0</v>
      </c>
      <c r="G11" s="47"/>
    </row>
    <row r="12" spans="1:7" s="35" customFormat="1" ht="17.25" customHeight="1">
      <c r="A12" s="75"/>
      <c r="B12" s="55"/>
      <c r="C12" s="77"/>
      <c r="D12" s="74"/>
      <c r="E12" s="74"/>
      <c r="F12" s="74">
        <f>'财拨总表（引用）'!D13</f>
        <v>0</v>
      </c>
      <c r="G12" s="47"/>
    </row>
    <row r="13" spans="1:7" s="35" customFormat="1" ht="17.25" customHeight="1">
      <c r="A13" s="75"/>
      <c r="B13" s="55"/>
      <c r="C13" s="77"/>
      <c r="D13" s="74"/>
      <c r="E13" s="74"/>
      <c r="F13" s="74">
        <f>'财拨总表（引用）'!D14</f>
        <v>0</v>
      </c>
      <c r="G13" s="47"/>
    </row>
    <row r="14" spans="1:7" s="35" customFormat="1" ht="17.25" customHeight="1">
      <c r="A14" s="75"/>
      <c r="B14" s="55"/>
      <c r="C14" s="77"/>
      <c r="D14" s="74"/>
      <c r="E14" s="74"/>
      <c r="F14" s="74">
        <f>'财拨总表（引用）'!D15</f>
        <v>0</v>
      </c>
      <c r="G14" s="47"/>
    </row>
    <row r="15" spans="1:7" s="35" customFormat="1" ht="17.25" customHeight="1">
      <c r="A15" s="75"/>
      <c r="B15" s="55"/>
      <c r="C15" s="77"/>
      <c r="D15" s="74"/>
      <c r="E15" s="74"/>
      <c r="F15" s="74">
        <f>'财拨总表（引用）'!D16</f>
        <v>0</v>
      </c>
      <c r="G15" s="47"/>
    </row>
    <row r="16" spans="1:7" s="35" customFormat="1" ht="17.25" customHeight="1">
      <c r="A16" s="75"/>
      <c r="B16" s="55"/>
      <c r="C16" s="77"/>
      <c r="D16" s="74"/>
      <c r="E16" s="74"/>
      <c r="F16" s="74">
        <f>'财拨总表（引用）'!D17</f>
        <v>0</v>
      </c>
      <c r="G16" s="47"/>
    </row>
    <row r="17" spans="1:7" s="35" customFormat="1" ht="17.25" customHeight="1">
      <c r="A17" s="75"/>
      <c r="B17" s="55"/>
      <c r="C17" s="77"/>
      <c r="D17" s="74"/>
      <c r="E17" s="74"/>
      <c r="F17" s="74">
        <f>'财拨总表（引用）'!D18</f>
        <v>0</v>
      </c>
      <c r="G17" s="47"/>
    </row>
    <row r="18" spans="1:7" s="35" customFormat="1" ht="17.25" customHeight="1">
      <c r="A18" s="75"/>
      <c r="B18" s="55"/>
      <c r="C18" s="77"/>
      <c r="D18" s="74"/>
      <c r="E18" s="74"/>
      <c r="F18" s="74">
        <f>'财拨总表（引用）'!D19</f>
        <v>0</v>
      </c>
      <c r="G18" s="47"/>
    </row>
    <row r="19" spans="1:7" s="35" customFormat="1" ht="17.25" customHeight="1">
      <c r="A19" s="78"/>
      <c r="B19" s="55"/>
      <c r="C19" s="77"/>
      <c r="D19" s="74"/>
      <c r="E19" s="74"/>
      <c r="F19" s="74">
        <f>'财拨总表（引用）'!D20</f>
        <v>0</v>
      </c>
      <c r="G19" s="47"/>
    </row>
    <row r="20" spans="1:7" s="35" customFormat="1" ht="17.25" customHeight="1">
      <c r="A20" s="75"/>
      <c r="B20" s="55"/>
      <c r="C20" s="77"/>
      <c r="D20" s="74"/>
      <c r="E20" s="74"/>
      <c r="F20" s="74">
        <f>'财拨总表（引用）'!D21</f>
        <v>0</v>
      </c>
      <c r="G20" s="47"/>
    </row>
    <row r="21" spans="1:7" s="35" customFormat="1" ht="17.25" customHeight="1">
      <c r="A21" s="75"/>
      <c r="B21" s="55"/>
      <c r="C21" s="77"/>
      <c r="D21" s="74"/>
      <c r="E21" s="74"/>
      <c r="F21" s="74">
        <f>'财拨总表（引用）'!D22</f>
        <v>0</v>
      </c>
      <c r="G21" s="47"/>
    </row>
    <row r="22" spans="1:7" s="35" customFormat="1" ht="17.25" customHeight="1">
      <c r="A22" s="75"/>
      <c r="B22" s="55"/>
      <c r="C22" s="77"/>
      <c r="D22" s="74"/>
      <c r="E22" s="74"/>
      <c r="F22" s="74">
        <f>'财拨总表（引用）'!D23</f>
        <v>0</v>
      </c>
      <c r="G22" s="47"/>
    </row>
    <row r="23" spans="1:7" s="35" customFormat="1" ht="17.25" customHeight="1">
      <c r="A23" s="75"/>
      <c r="B23" s="55"/>
      <c r="C23" s="77"/>
      <c r="D23" s="74"/>
      <c r="E23" s="74"/>
      <c r="F23" s="74">
        <f>'财拨总表（引用）'!D24</f>
        <v>0</v>
      </c>
      <c r="G23" s="47"/>
    </row>
    <row r="24" spans="1:7" s="35" customFormat="1" ht="17.25" customHeight="1">
      <c r="A24" s="75"/>
      <c r="B24" s="55"/>
      <c r="C24" s="77"/>
      <c r="D24" s="74"/>
      <c r="E24" s="74"/>
      <c r="F24" s="74">
        <f>'财拨总表（引用）'!D25</f>
        <v>0</v>
      </c>
      <c r="G24" s="47"/>
    </row>
    <row r="25" spans="1:7" s="35" customFormat="1" ht="17.25" customHeight="1">
      <c r="A25" s="75"/>
      <c r="B25" s="55"/>
      <c r="C25" s="77"/>
      <c r="D25" s="74"/>
      <c r="E25" s="74"/>
      <c r="F25" s="74">
        <f>'财拨总表（引用）'!D26</f>
        <v>0</v>
      </c>
      <c r="G25" s="47"/>
    </row>
    <row r="26" spans="1:7" s="35" customFormat="1" ht="19.5" customHeight="1">
      <c r="A26" s="75"/>
      <c r="B26" s="55"/>
      <c r="C26" s="77"/>
      <c r="D26" s="74"/>
      <c r="E26" s="74"/>
      <c r="F26" s="74">
        <f>'财拨总表（引用）'!D27</f>
        <v>0</v>
      </c>
      <c r="G26" s="47"/>
    </row>
    <row r="27" spans="1:7" s="35" customFormat="1" ht="19.5" customHeight="1">
      <c r="A27" s="75"/>
      <c r="B27" s="55"/>
      <c r="C27" s="77"/>
      <c r="D27" s="74"/>
      <c r="E27" s="74"/>
      <c r="F27" s="74">
        <f>'财拨总表（引用）'!D28</f>
        <v>0</v>
      </c>
      <c r="G27" s="47"/>
    </row>
    <row r="28" spans="1:7" s="35" customFormat="1" ht="19.5" customHeight="1">
      <c r="A28" s="75"/>
      <c r="B28" s="55"/>
      <c r="C28" s="77"/>
      <c r="D28" s="74"/>
      <c r="E28" s="74"/>
      <c r="F28" s="74">
        <f>'财拨总表（引用）'!D29</f>
        <v>0</v>
      </c>
      <c r="G28" s="47"/>
    </row>
    <row r="29" spans="1:7" s="35" customFormat="1" ht="19.5" customHeight="1">
      <c r="A29" s="75"/>
      <c r="B29" s="55"/>
      <c r="C29" s="77"/>
      <c r="D29" s="74"/>
      <c r="E29" s="74"/>
      <c r="F29" s="74">
        <f>'财拨总表（引用）'!D30</f>
        <v>0</v>
      </c>
      <c r="G29" s="47"/>
    </row>
    <row r="30" spans="1:7" s="35" customFormat="1" ht="19.5" customHeight="1">
      <c r="A30" s="75"/>
      <c r="B30" s="55"/>
      <c r="C30" s="77"/>
      <c r="D30" s="74"/>
      <c r="E30" s="74"/>
      <c r="F30" s="74">
        <f>'财拨总表（引用）'!D31</f>
        <v>0</v>
      </c>
      <c r="G30" s="47"/>
    </row>
    <row r="31" spans="1:7" s="35" customFormat="1" ht="19.5" customHeight="1">
      <c r="A31" s="75"/>
      <c r="B31" s="55"/>
      <c r="C31" s="77"/>
      <c r="D31" s="74"/>
      <c r="E31" s="74"/>
      <c r="F31" s="74">
        <f>'财拨总表（引用）'!D32</f>
        <v>0</v>
      </c>
      <c r="G31" s="47"/>
    </row>
    <row r="32" spans="1:7" s="35" customFormat="1" ht="19.5" customHeight="1">
      <c r="A32" s="75"/>
      <c r="B32" s="55"/>
      <c r="C32" s="77"/>
      <c r="D32" s="74"/>
      <c r="E32" s="74"/>
      <c r="F32" s="74">
        <f>'财拨总表（引用）'!D33</f>
        <v>0</v>
      </c>
      <c r="G32" s="47"/>
    </row>
    <row r="33" spans="1:7" s="35" customFormat="1" ht="19.5" customHeight="1">
      <c r="A33" s="75"/>
      <c r="B33" s="55"/>
      <c r="C33" s="77"/>
      <c r="D33" s="74"/>
      <c r="E33" s="74"/>
      <c r="F33" s="74">
        <f>'财拨总表（引用）'!D34</f>
        <v>0</v>
      </c>
      <c r="G33" s="47"/>
    </row>
    <row r="34" spans="1:7" s="35" customFormat="1" ht="19.5" customHeight="1">
      <c r="A34" s="75"/>
      <c r="B34" s="55"/>
      <c r="C34" s="77"/>
      <c r="D34" s="74"/>
      <c r="E34" s="74"/>
      <c r="F34" s="74">
        <f>'财拨总表（引用）'!D35</f>
        <v>0</v>
      </c>
      <c r="G34" s="47"/>
    </row>
    <row r="35" spans="1:7" s="35" customFormat="1" ht="19.5" customHeight="1">
      <c r="A35" s="75"/>
      <c r="B35" s="55"/>
      <c r="C35" s="77"/>
      <c r="D35" s="74"/>
      <c r="E35" s="74"/>
      <c r="F35" s="74">
        <f>'财拨总表（引用）'!D36</f>
        <v>0</v>
      </c>
      <c r="G35" s="47"/>
    </row>
    <row r="36" spans="1:7" s="35" customFormat="1" ht="19.5" customHeight="1">
      <c r="A36" s="75"/>
      <c r="B36" s="55"/>
      <c r="C36" s="77"/>
      <c r="D36" s="74"/>
      <c r="E36" s="74"/>
      <c r="F36" s="74">
        <f>'财拨总表（引用）'!D37</f>
        <v>0</v>
      </c>
      <c r="G36" s="47"/>
    </row>
    <row r="37" spans="1:7" s="35" customFormat="1" ht="19.5" customHeight="1">
      <c r="A37" s="75"/>
      <c r="B37" s="55"/>
      <c r="C37" s="77"/>
      <c r="D37" s="74"/>
      <c r="E37" s="74"/>
      <c r="F37" s="74">
        <f>'财拨总表（引用）'!D38</f>
        <v>0</v>
      </c>
      <c r="G37" s="47"/>
    </row>
    <row r="38" spans="1:7" s="35" customFormat="1" ht="19.5" customHeight="1">
      <c r="A38" s="75"/>
      <c r="B38" s="55"/>
      <c r="C38" s="77"/>
      <c r="D38" s="74"/>
      <c r="E38" s="74"/>
      <c r="F38" s="74">
        <f>'财拨总表（引用）'!D39</f>
        <v>0</v>
      </c>
      <c r="G38" s="47"/>
    </row>
    <row r="39" spans="1:7" s="35" customFormat="1" ht="19.5" customHeight="1">
      <c r="A39" s="75"/>
      <c r="B39" s="55"/>
      <c r="C39" s="77"/>
      <c r="D39" s="74"/>
      <c r="E39" s="74"/>
      <c r="F39" s="74">
        <f>'财拨总表（引用）'!D40</f>
        <v>0</v>
      </c>
      <c r="G39" s="47"/>
    </row>
    <row r="40" spans="1:7" s="35" customFormat="1" ht="19.5" customHeight="1">
      <c r="A40" s="75"/>
      <c r="B40" s="55"/>
      <c r="C40" s="77"/>
      <c r="D40" s="74"/>
      <c r="E40" s="74"/>
      <c r="F40" s="74">
        <f>'财拨总表（引用）'!D41</f>
        <v>0</v>
      </c>
      <c r="G40" s="47"/>
    </row>
    <row r="41" spans="1:7" s="35" customFormat="1" ht="19.5" customHeight="1">
      <c r="A41" s="75"/>
      <c r="B41" s="55"/>
      <c r="C41" s="77"/>
      <c r="D41" s="74"/>
      <c r="E41" s="74"/>
      <c r="F41" s="74">
        <f>'财拨总表（引用）'!D42</f>
        <v>0</v>
      </c>
      <c r="G41" s="47"/>
    </row>
    <row r="42" spans="1:7" s="35" customFormat="1" ht="19.5" customHeight="1">
      <c r="A42" s="75"/>
      <c r="B42" s="55"/>
      <c r="C42" s="77"/>
      <c r="D42" s="74"/>
      <c r="E42" s="74"/>
      <c r="F42" s="74">
        <f>'财拨总表（引用）'!D43</f>
        <v>0</v>
      </c>
      <c r="G42" s="47"/>
    </row>
    <row r="43" spans="1:7" s="35" customFormat="1" ht="19.5" customHeight="1">
      <c r="A43" s="75"/>
      <c r="B43" s="55"/>
      <c r="C43" s="77"/>
      <c r="D43" s="74"/>
      <c r="E43" s="74"/>
      <c r="F43" s="74">
        <f>'财拨总表（引用）'!D44</f>
        <v>0</v>
      </c>
      <c r="G43" s="47"/>
    </row>
    <row r="44" spans="1:7" s="35" customFormat="1" ht="19.5" customHeight="1">
      <c r="A44" s="75"/>
      <c r="B44" s="55"/>
      <c r="C44" s="77"/>
      <c r="D44" s="74"/>
      <c r="E44" s="74"/>
      <c r="F44" s="74">
        <f>'财拨总表（引用）'!D45</f>
        <v>0</v>
      </c>
      <c r="G44" s="47"/>
    </row>
    <row r="45" spans="1:7" s="35" customFormat="1" ht="19.5" customHeight="1">
      <c r="A45" s="75"/>
      <c r="B45" s="55"/>
      <c r="C45" s="77"/>
      <c r="D45" s="74"/>
      <c r="E45" s="74"/>
      <c r="F45" s="74">
        <f>'财拨总表（引用）'!D46</f>
        <v>0</v>
      </c>
      <c r="G45" s="47"/>
    </row>
    <row r="46" spans="1:7" s="35" customFormat="1" ht="19.5" customHeight="1">
      <c r="A46" s="75"/>
      <c r="B46" s="55"/>
      <c r="C46" s="77"/>
      <c r="D46" s="74"/>
      <c r="E46" s="74"/>
      <c r="F46" s="74">
        <f>'财拨总表（引用）'!D47</f>
        <v>0</v>
      </c>
      <c r="G46" s="47"/>
    </row>
    <row r="47" spans="1:7" s="35" customFormat="1" ht="19.5" customHeight="1">
      <c r="A47" s="75"/>
      <c r="B47" s="55"/>
      <c r="C47" s="77"/>
      <c r="D47" s="74"/>
      <c r="E47" s="74"/>
      <c r="F47" s="74">
        <f>'财拨总表（引用）'!D48</f>
        <v>0</v>
      </c>
      <c r="G47" s="47"/>
    </row>
    <row r="48" spans="1:7" s="35" customFormat="1" ht="19.5" customHeight="1">
      <c r="A48" s="75"/>
      <c r="B48" s="55"/>
      <c r="C48" s="77"/>
      <c r="D48" s="74"/>
      <c r="E48" s="74"/>
      <c r="F48" s="74">
        <f>'财拨总表（引用）'!D49</f>
        <v>0</v>
      </c>
      <c r="G48" s="47"/>
    </row>
    <row r="49" spans="1:7" s="35" customFormat="1" ht="17.25" customHeight="1">
      <c r="A49" s="75" t="s">
        <v>88</v>
      </c>
      <c r="B49" s="55">
        <v>0</v>
      </c>
      <c r="C49" s="74" t="s">
        <v>89</v>
      </c>
      <c r="D49" s="74">
        <v>0</v>
      </c>
      <c r="E49" s="74">
        <v>0</v>
      </c>
      <c r="F49" s="55">
        <v>0</v>
      </c>
      <c r="G49" s="47"/>
    </row>
    <row r="50" spans="1:7" s="35" customFormat="1" ht="17.25" customHeight="1">
      <c r="A50" s="51" t="s">
        <v>90</v>
      </c>
      <c r="B50" s="55">
        <v>0</v>
      </c>
      <c r="C50" s="74"/>
      <c r="D50" s="74"/>
      <c r="E50" s="74"/>
      <c r="F50" s="55"/>
      <c r="G50" s="47"/>
    </row>
    <row r="51" spans="1:7" s="35" customFormat="1" ht="17.25" customHeight="1">
      <c r="A51" s="75" t="s">
        <v>91</v>
      </c>
      <c r="B51" s="41">
        <v>0</v>
      </c>
      <c r="C51" s="74"/>
      <c r="D51" s="74"/>
      <c r="E51" s="74"/>
      <c r="F51" s="55"/>
      <c r="G51" s="47"/>
    </row>
    <row r="52" spans="1:7" s="35" customFormat="1" ht="17.25" customHeight="1">
      <c r="A52" s="75"/>
      <c r="B52" s="55"/>
      <c r="C52" s="74"/>
      <c r="D52" s="74"/>
      <c r="E52" s="74"/>
      <c r="F52" s="55"/>
      <c r="G52" s="47"/>
    </row>
    <row r="53" spans="1:7" s="35" customFormat="1" ht="17.25" customHeight="1">
      <c r="A53" s="75"/>
      <c r="B53" s="55"/>
      <c r="C53" s="74"/>
      <c r="D53" s="74"/>
      <c r="E53" s="74"/>
      <c r="F53" s="55"/>
      <c r="G53" s="47"/>
    </row>
    <row r="54" spans="1:7" s="35" customFormat="1" ht="17.25" customHeight="1">
      <c r="A54" s="79" t="s">
        <v>23</v>
      </c>
      <c r="B54" s="41">
        <f>B6</f>
        <v>17732.2</v>
      </c>
      <c r="C54" s="79" t="s">
        <v>24</v>
      </c>
      <c r="D54" s="41">
        <f>'财拨总表（引用）'!B7</f>
        <v>17732.2</v>
      </c>
      <c r="E54" s="41">
        <f>'财拨总表（引用）'!C7</f>
        <v>17732.2</v>
      </c>
      <c r="F54" s="41">
        <f>'财拨总表（引用）'!D7</f>
        <v>0</v>
      </c>
      <c r="G54" s="47"/>
    </row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>
      <c r="AF80" s="45"/>
    </row>
    <row r="81" s="35" customFormat="1" ht="15">
      <c r="AD81" s="45"/>
    </row>
    <row r="82" spans="31:32" s="35" customFormat="1" ht="15">
      <c r="AE82" s="45"/>
      <c r="AF82" s="45"/>
    </row>
    <row r="83" spans="32:33" s="35" customFormat="1" ht="15">
      <c r="AF83" s="45"/>
      <c r="AG83" s="45"/>
    </row>
    <row r="84" s="35" customFormat="1" ht="15">
      <c r="AG84" s="80" t="s">
        <v>92</v>
      </c>
    </row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>
      <c r="Z121" s="45"/>
    </row>
    <row r="122" spans="23:26" s="35" customFormat="1" ht="15">
      <c r="W122" s="45"/>
      <c r="X122" s="45"/>
      <c r="Y122" s="45"/>
      <c r="Z122" s="80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3:B3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6.7109375" style="35" customWidth="1"/>
    <col min="2" max="2" width="44.421875" style="35" customWidth="1"/>
    <col min="3" max="5" width="28.0039062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47"/>
      <c r="B1" s="47"/>
      <c r="C1" s="47"/>
      <c r="D1" s="47"/>
      <c r="E1" s="47"/>
      <c r="F1" s="47"/>
      <c r="G1" s="47"/>
    </row>
    <row r="2" spans="1:7" s="35" customFormat="1" ht="29.25" customHeight="1">
      <c r="A2" s="48" t="s">
        <v>93</v>
      </c>
      <c r="B2" s="48"/>
      <c r="C2" s="48"/>
      <c r="D2" s="48"/>
      <c r="E2" s="48"/>
      <c r="F2" s="49"/>
      <c r="G2" s="49"/>
    </row>
    <row r="3" spans="1:7" s="35" customFormat="1" ht="21" customHeight="1">
      <c r="A3" s="50" t="s">
        <v>1</v>
      </c>
      <c r="B3" s="50"/>
      <c r="C3" s="51"/>
      <c r="D3" s="51"/>
      <c r="E3" s="52" t="s">
        <v>2</v>
      </c>
      <c r="F3" s="47"/>
      <c r="G3" s="47"/>
    </row>
    <row r="4" spans="1:7" s="35" customFormat="1" ht="17.25" customHeight="1">
      <c r="A4" s="38" t="s">
        <v>70</v>
      </c>
      <c r="B4" s="38"/>
      <c r="C4" s="38" t="s">
        <v>94</v>
      </c>
      <c r="D4" s="38"/>
      <c r="E4" s="38"/>
      <c r="F4" s="47"/>
      <c r="G4" s="47"/>
    </row>
    <row r="5" spans="1:7" s="35" customFormat="1" ht="21" customHeight="1">
      <c r="A5" s="38" t="s">
        <v>76</v>
      </c>
      <c r="B5" s="38" t="s">
        <v>77</v>
      </c>
      <c r="C5" s="38" t="s">
        <v>28</v>
      </c>
      <c r="D5" s="38" t="s">
        <v>71</v>
      </c>
      <c r="E5" s="38" t="s">
        <v>72</v>
      </c>
      <c r="F5" s="47"/>
      <c r="G5" s="47"/>
    </row>
    <row r="6" spans="1:7" s="35" customFormat="1" ht="21" customHeight="1">
      <c r="A6" s="39" t="s">
        <v>42</v>
      </c>
      <c r="B6" s="39" t="s">
        <v>42</v>
      </c>
      <c r="C6" s="54">
        <v>1</v>
      </c>
      <c r="D6" s="54">
        <f>C6+1</f>
        <v>2</v>
      </c>
      <c r="E6" s="54">
        <f>D6+1</f>
        <v>3</v>
      </c>
      <c r="F6" s="47"/>
      <c r="G6" s="47"/>
    </row>
    <row r="7" spans="1:7" s="35" customFormat="1" ht="18.75" customHeight="1">
      <c r="A7" s="40" t="s">
        <v>43</v>
      </c>
      <c r="B7" s="40" t="s">
        <v>28</v>
      </c>
      <c r="C7" s="56">
        <v>17732.2</v>
      </c>
      <c r="D7" s="56">
        <v>17732.2</v>
      </c>
      <c r="E7" s="55">
        <v>0</v>
      </c>
      <c r="F7" s="47"/>
      <c r="G7" s="47"/>
    </row>
    <row r="8" spans="1:5" s="35" customFormat="1" ht="18.75" customHeight="1">
      <c r="A8" s="40" t="s">
        <v>44</v>
      </c>
      <c r="B8" s="40" t="s">
        <v>45</v>
      </c>
      <c r="C8" s="56">
        <v>14452.2</v>
      </c>
      <c r="D8" s="56">
        <v>14452.2</v>
      </c>
      <c r="E8" s="55">
        <v>0</v>
      </c>
    </row>
    <row r="9" spans="1:5" s="35" customFormat="1" ht="18.75" customHeight="1">
      <c r="A9" s="40" t="s">
        <v>46</v>
      </c>
      <c r="B9" s="40" t="s">
        <v>47</v>
      </c>
      <c r="C9" s="56">
        <v>14452.2</v>
      </c>
      <c r="D9" s="56">
        <v>14452.2</v>
      </c>
      <c r="E9" s="55">
        <v>0</v>
      </c>
    </row>
    <row r="10" spans="1:5" s="35" customFormat="1" ht="18.75" customHeight="1">
      <c r="A10" s="40" t="s">
        <v>48</v>
      </c>
      <c r="B10" s="40" t="s">
        <v>49</v>
      </c>
      <c r="C10" s="56">
        <v>14452.2</v>
      </c>
      <c r="D10" s="56">
        <v>14452.2</v>
      </c>
      <c r="E10" s="55">
        <v>0</v>
      </c>
    </row>
    <row r="11" spans="1:5" s="35" customFormat="1" ht="18.75" customHeight="1">
      <c r="A11" s="40" t="s">
        <v>50</v>
      </c>
      <c r="B11" s="40" t="s">
        <v>51</v>
      </c>
      <c r="C11" s="56">
        <v>1600</v>
      </c>
      <c r="D11" s="56">
        <v>1600</v>
      </c>
      <c r="E11" s="55">
        <v>0</v>
      </c>
    </row>
    <row r="12" spans="1:5" s="35" customFormat="1" ht="18.75" customHeight="1">
      <c r="A12" s="40" t="s">
        <v>52</v>
      </c>
      <c r="B12" s="40" t="s">
        <v>53</v>
      </c>
      <c r="C12" s="56">
        <v>1600</v>
      </c>
      <c r="D12" s="56">
        <v>1600</v>
      </c>
      <c r="E12" s="55">
        <v>0</v>
      </c>
    </row>
    <row r="13" spans="1:5" s="35" customFormat="1" ht="18.75" customHeight="1">
      <c r="A13" s="40" t="s">
        <v>54</v>
      </c>
      <c r="B13" s="40" t="s">
        <v>55</v>
      </c>
      <c r="C13" s="56">
        <v>1600</v>
      </c>
      <c r="D13" s="56">
        <v>1600</v>
      </c>
      <c r="E13" s="55">
        <v>0</v>
      </c>
    </row>
    <row r="14" spans="1:5" s="35" customFormat="1" ht="18.75" customHeight="1">
      <c r="A14" s="40" t="s">
        <v>56</v>
      </c>
      <c r="B14" s="40" t="s">
        <v>57</v>
      </c>
      <c r="C14" s="56">
        <v>680</v>
      </c>
      <c r="D14" s="56">
        <v>680</v>
      </c>
      <c r="E14" s="55">
        <v>0</v>
      </c>
    </row>
    <row r="15" spans="1:5" s="35" customFormat="1" ht="18.75" customHeight="1">
      <c r="A15" s="40" t="s">
        <v>58</v>
      </c>
      <c r="B15" s="40" t="s">
        <v>59</v>
      </c>
      <c r="C15" s="56">
        <v>680</v>
      </c>
      <c r="D15" s="56">
        <v>680</v>
      </c>
      <c r="E15" s="55">
        <v>0</v>
      </c>
    </row>
    <row r="16" spans="1:5" s="35" customFormat="1" ht="18.75" customHeight="1">
      <c r="A16" s="40" t="s">
        <v>60</v>
      </c>
      <c r="B16" s="40" t="s">
        <v>61</v>
      </c>
      <c r="C16" s="56">
        <v>400</v>
      </c>
      <c r="D16" s="56">
        <v>400</v>
      </c>
      <c r="E16" s="55">
        <v>0</v>
      </c>
    </row>
    <row r="17" spans="1:5" s="35" customFormat="1" ht="18.75" customHeight="1">
      <c r="A17" s="40" t="s">
        <v>62</v>
      </c>
      <c r="B17" s="40" t="s">
        <v>63</v>
      </c>
      <c r="C17" s="56">
        <v>280</v>
      </c>
      <c r="D17" s="56">
        <v>280</v>
      </c>
      <c r="E17" s="55">
        <v>0</v>
      </c>
    </row>
    <row r="18" spans="1:5" s="35" customFormat="1" ht="18.75" customHeight="1">
      <c r="A18" s="40" t="s">
        <v>64</v>
      </c>
      <c r="B18" s="40" t="s">
        <v>65</v>
      </c>
      <c r="C18" s="56">
        <v>1000</v>
      </c>
      <c r="D18" s="56">
        <v>1000</v>
      </c>
      <c r="E18" s="55">
        <v>0</v>
      </c>
    </row>
    <row r="19" spans="1:5" s="35" customFormat="1" ht="18.75" customHeight="1">
      <c r="A19" s="40" t="s">
        <v>46</v>
      </c>
      <c r="B19" s="40" t="s">
        <v>66</v>
      </c>
      <c r="C19" s="56">
        <v>1000</v>
      </c>
      <c r="D19" s="56">
        <v>1000</v>
      </c>
      <c r="E19" s="55">
        <v>0</v>
      </c>
    </row>
    <row r="20" spans="1:5" s="35" customFormat="1" ht="18.75" customHeight="1">
      <c r="A20" s="40" t="s">
        <v>67</v>
      </c>
      <c r="B20" s="40" t="s">
        <v>68</v>
      </c>
      <c r="C20" s="56">
        <v>1000</v>
      </c>
      <c r="D20" s="56">
        <v>1000</v>
      </c>
      <c r="E20" s="55">
        <v>0</v>
      </c>
    </row>
    <row r="21" spans="1:7" s="35" customFormat="1" ht="21" customHeight="1">
      <c r="A21" s="47"/>
      <c r="B21" s="47"/>
      <c r="C21" s="47"/>
      <c r="D21" s="47"/>
      <c r="E21" s="47"/>
      <c r="F21" s="47"/>
      <c r="G21" s="47"/>
    </row>
    <row r="22" spans="1:7" s="35" customFormat="1" ht="21" customHeight="1">
      <c r="A22" s="47"/>
      <c r="B22" s="47"/>
      <c r="C22" s="47"/>
      <c r="D22" s="47"/>
      <c r="E22" s="47"/>
      <c r="F22" s="47"/>
      <c r="G22" s="47"/>
    </row>
    <row r="23" spans="1:7" s="35" customFormat="1" ht="21" customHeight="1">
      <c r="A23" s="47"/>
      <c r="B23" s="47"/>
      <c r="C23" s="47"/>
      <c r="D23" s="47"/>
      <c r="E23" s="47"/>
      <c r="F23" s="47"/>
      <c r="G23" s="47"/>
    </row>
    <row r="24" spans="1:7" s="35" customFormat="1" ht="21" customHeight="1">
      <c r="A24" s="47"/>
      <c r="B24" s="47"/>
      <c r="C24" s="47"/>
      <c r="D24" s="47"/>
      <c r="E24" s="47"/>
      <c r="F24" s="47"/>
      <c r="G24" s="47"/>
    </row>
    <row r="25" spans="1:7" s="35" customFormat="1" ht="21" customHeight="1">
      <c r="A25" s="47"/>
      <c r="B25" s="47"/>
      <c r="C25" s="47"/>
      <c r="D25" s="47"/>
      <c r="E25" s="47"/>
      <c r="F25" s="47"/>
      <c r="G25" s="47"/>
    </row>
    <row r="26" spans="1:7" s="35" customFormat="1" ht="21" customHeight="1">
      <c r="A26" s="47"/>
      <c r="B26" s="47"/>
      <c r="C26" s="47"/>
      <c r="D26" s="47"/>
      <c r="E26" s="47"/>
      <c r="F26" s="47"/>
      <c r="G26" s="47"/>
    </row>
    <row r="27" spans="1:7" s="35" customFormat="1" ht="21" customHeight="1">
      <c r="A27" s="47"/>
      <c r="B27" s="47"/>
      <c r="C27" s="47"/>
      <c r="D27" s="47"/>
      <c r="E27" s="47"/>
      <c r="F27" s="47"/>
      <c r="G27" s="47"/>
    </row>
    <row r="28" spans="1:7" s="35" customFormat="1" ht="21" customHeight="1">
      <c r="A28" s="47"/>
      <c r="B28" s="47"/>
      <c r="C28" s="47"/>
      <c r="D28" s="47"/>
      <c r="E28" s="47"/>
      <c r="F28" s="47"/>
      <c r="G28" s="47"/>
    </row>
    <row r="29" spans="1:7" s="35" customFormat="1" ht="21" customHeight="1">
      <c r="A29" s="47"/>
      <c r="B29" s="47"/>
      <c r="C29" s="47"/>
      <c r="D29" s="47"/>
      <c r="E29" s="47"/>
      <c r="F29" s="47"/>
      <c r="G29" s="47"/>
    </row>
    <row r="30" s="35" customFormat="1" ht="21" customHeight="1"/>
    <row r="31" spans="1:7" s="35" customFormat="1" ht="21" customHeight="1">
      <c r="A31" s="47"/>
      <c r="B31" s="47"/>
      <c r="C31" s="47"/>
      <c r="D31" s="47"/>
      <c r="E31" s="47"/>
      <c r="F31" s="47"/>
      <c r="G31" s="47"/>
    </row>
    <row r="32" s="35" customFormat="1" ht="15"/>
    <row r="33" s="35" customFormat="1" ht="15"/>
    <row r="34" s="35" customFormat="1" ht="15"/>
    <row r="35" s="35" customFormat="1" ht="15"/>
    <row r="36" s="35" customFormat="1" ht="15"/>
    <row r="37" s="35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3:B3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4" sqref="A4:B4"/>
    </sheetView>
  </sheetViews>
  <sheetFormatPr defaultColWidth="9.140625" defaultRowHeight="12.75" customHeight="1"/>
  <cols>
    <col min="1" max="1" width="28.00390625" style="35" customWidth="1"/>
    <col min="2" max="2" width="38.0039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47"/>
      <c r="B1" s="47"/>
      <c r="C1" s="47"/>
      <c r="D1" s="47"/>
      <c r="E1" s="47"/>
      <c r="F1" s="47"/>
      <c r="G1" s="47"/>
    </row>
    <row r="2" spans="1:7" s="35" customFormat="1" ht="29.25" customHeight="1">
      <c r="A2" s="48" t="s">
        <v>95</v>
      </c>
      <c r="B2" s="48"/>
      <c r="C2" s="48"/>
      <c r="D2" s="48"/>
      <c r="E2" s="48"/>
      <c r="F2" s="49"/>
      <c r="G2" s="49"/>
    </row>
    <row r="3" spans="1:7" s="35" customFormat="1" ht="21" customHeight="1">
      <c r="A3" s="50" t="s">
        <v>1</v>
      </c>
      <c r="B3" s="50"/>
      <c r="C3" s="51"/>
      <c r="D3" s="51"/>
      <c r="E3" s="52" t="s">
        <v>2</v>
      </c>
      <c r="F3" s="47"/>
      <c r="G3" s="47"/>
    </row>
    <row r="4" spans="1:7" s="35" customFormat="1" ht="17.25" customHeight="1">
      <c r="A4" s="38" t="s">
        <v>96</v>
      </c>
      <c r="B4" s="38"/>
      <c r="C4" s="38" t="s">
        <v>97</v>
      </c>
      <c r="D4" s="38"/>
      <c r="E4" s="38"/>
      <c r="F4" s="47"/>
      <c r="G4" s="47"/>
    </row>
    <row r="5" spans="1:7" s="35" customFormat="1" ht="21" customHeight="1">
      <c r="A5" s="38" t="s">
        <v>76</v>
      </c>
      <c r="B5" s="37" t="s">
        <v>77</v>
      </c>
      <c r="C5" s="53" t="s">
        <v>28</v>
      </c>
      <c r="D5" s="53" t="s">
        <v>98</v>
      </c>
      <c r="E5" s="53" t="s">
        <v>99</v>
      </c>
      <c r="F5" s="47"/>
      <c r="G5" s="47"/>
    </row>
    <row r="6" spans="1:7" s="35" customFormat="1" ht="21" customHeight="1">
      <c r="A6" s="39" t="s">
        <v>42</v>
      </c>
      <c r="B6" s="39" t="s">
        <v>42</v>
      </c>
      <c r="C6" s="54">
        <v>1</v>
      </c>
      <c r="D6" s="54">
        <f>C6+1</f>
        <v>2</v>
      </c>
      <c r="E6" s="54">
        <f>D6+1</f>
        <v>3</v>
      </c>
      <c r="F6" s="47"/>
      <c r="G6" s="47"/>
    </row>
    <row r="7" spans="1:8" s="35" customFormat="1" ht="18.75" customHeight="1">
      <c r="A7" s="40" t="s">
        <v>43</v>
      </c>
      <c r="B7" s="40" t="s">
        <v>28</v>
      </c>
      <c r="C7" s="56">
        <v>17732.2</v>
      </c>
      <c r="D7" s="56">
        <v>12231.4</v>
      </c>
      <c r="E7" s="55">
        <v>5500.8</v>
      </c>
      <c r="F7" s="66"/>
      <c r="G7" s="66"/>
      <c r="H7" s="45"/>
    </row>
    <row r="8" spans="1:5" s="35" customFormat="1" ht="18.75" customHeight="1">
      <c r="A8" s="40"/>
      <c r="B8" s="40" t="s">
        <v>100</v>
      </c>
      <c r="C8" s="56">
        <v>12190.4</v>
      </c>
      <c r="D8" s="56">
        <v>12190.4</v>
      </c>
      <c r="E8" s="55">
        <v>0</v>
      </c>
    </row>
    <row r="9" spans="1:5" s="35" customFormat="1" ht="18.75" customHeight="1">
      <c r="A9" s="40" t="s">
        <v>101</v>
      </c>
      <c r="B9" s="40" t="s">
        <v>102</v>
      </c>
      <c r="C9" s="56">
        <v>3000</v>
      </c>
      <c r="D9" s="56">
        <v>3000</v>
      </c>
      <c r="E9" s="55">
        <v>0</v>
      </c>
    </row>
    <row r="10" spans="1:5" s="35" customFormat="1" ht="18.75" customHeight="1">
      <c r="A10" s="40" t="s">
        <v>103</v>
      </c>
      <c r="B10" s="40" t="s">
        <v>104</v>
      </c>
      <c r="C10" s="56">
        <v>1492.4</v>
      </c>
      <c r="D10" s="56">
        <v>1492.4</v>
      </c>
      <c r="E10" s="55">
        <v>0</v>
      </c>
    </row>
    <row r="11" spans="1:5" s="35" customFormat="1" ht="18.75" customHeight="1">
      <c r="A11" s="40" t="s">
        <v>105</v>
      </c>
      <c r="B11" s="40" t="s">
        <v>106</v>
      </c>
      <c r="C11" s="56">
        <v>50</v>
      </c>
      <c r="D11" s="56">
        <v>50</v>
      </c>
      <c r="E11" s="55">
        <v>0</v>
      </c>
    </row>
    <row r="12" spans="1:5" s="35" customFormat="1" ht="18.75" customHeight="1">
      <c r="A12" s="40" t="s">
        <v>107</v>
      </c>
      <c r="B12" s="40" t="s">
        <v>108</v>
      </c>
      <c r="C12" s="56">
        <v>4200</v>
      </c>
      <c r="D12" s="56">
        <v>4200</v>
      </c>
      <c r="E12" s="55">
        <v>0</v>
      </c>
    </row>
    <row r="13" spans="1:5" s="35" customFormat="1" ht="18.75" customHeight="1">
      <c r="A13" s="40" t="s">
        <v>109</v>
      </c>
      <c r="B13" s="40" t="s">
        <v>110</v>
      </c>
      <c r="C13" s="56">
        <v>1600</v>
      </c>
      <c r="D13" s="56">
        <v>1600</v>
      </c>
      <c r="E13" s="55">
        <v>0</v>
      </c>
    </row>
    <row r="14" spans="1:5" s="35" customFormat="1" ht="18.75" customHeight="1">
      <c r="A14" s="40" t="s">
        <v>111</v>
      </c>
      <c r="B14" s="40" t="s">
        <v>112</v>
      </c>
      <c r="C14" s="56">
        <v>400</v>
      </c>
      <c r="D14" s="56">
        <v>400</v>
      </c>
      <c r="E14" s="55">
        <v>0</v>
      </c>
    </row>
    <row r="15" spans="1:5" s="35" customFormat="1" ht="18.75" customHeight="1">
      <c r="A15" s="40" t="s">
        <v>113</v>
      </c>
      <c r="B15" s="40" t="s">
        <v>114</v>
      </c>
      <c r="C15" s="56">
        <v>280</v>
      </c>
      <c r="D15" s="56">
        <v>280</v>
      </c>
      <c r="E15" s="55">
        <v>0</v>
      </c>
    </row>
    <row r="16" spans="1:5" s="35" customFormat="1" ht="18.75" customHeight="1">
      <c r="A16" s="40" t="s">
        <v>115</v>
      </c>
      <c r="B16" s="40" t="s">
        <v>116</v>
      </c>
      <c r="C16" s="56">
        <v>1000</v>
      </c>
      <c r="D16" s="56">
        <v>1000</v>
      </c>
      <c r="E16" s="55">
        <v>0</v>
      </c>
    </row>
    <row r="17" spans="1:5" s="35" customFormat="1" ht="18.75" customHeight="1">
      <c r="A17" s="40" t="s">
        <v>117</v>
      </c>
      <c r="B17" s="40" t="s">
        <v>118</v>
      </c>
      <c r="C17" s="56">
        <v>54</v>
      </c>
      <c r="D17" s="56">
        <v>54</v>
      </c>
      <c r="E17" s="55">
        <v>0</v>
      </c>
    </row>
    <row r="18" spans="1:5" s="35" customFormat="1" ht="18.75" customHeight="1">
      <c r="A18" s="40" t="s">
        <v>119</v>
      </c>
      <c r="B18" s="40" t="s">
        <v>120</v>
      </c>
      <c r="C18" s="56">
        <v>114</v>
      </c>
      <c r="D18" s="56">
        <v>114</v>
      </c>
      <c r="E18" s="55">
        <v>0</v>
      </c>
    </row>
    <row r="19" spans="1:5" s="35" customFormat="1" ht="18.75" customHeight="1">
      <c r="A19" s="40"/>
      <c r="B19" s="40" t="s">
        <v>121</v>
      </c>
      <c r="C19" s="56">
        <v>3500.8</v>
      </c>
      <c r="D19" s="56">
        <v>0</v>
      </c>
      <c r="E19" s="55">
        <v>3500.8</v>
      </c>
    </row>
    <row r="20" spans="1:5" s="35" customFormat="1" ht="18.75" customHeight="1">
      <c r="A20" s="40" t="s">
        <v>122</v>
      </c>
      <c r="B20" s="40" t="s">
        <v>123</v>
      </c>
      <c r="C20" s="56">
        <v>60</v>
      </c>
      <c r="D20" s="55">
        <v>0</v>
      </c>
      <c r="E20" s="55">
        <v>60</v>
      </c>
    </row>
    <row r="21" spans="1:5" s="35" customFormat="1" ht="18.75" customHeight="1">
      <c r="A21" s="40" t="s">
        <v>124</v>
      </c>
      <c r="B21" s="40" t="s">
        <v>125</v>
      </c>
      <c r="C21" s="56">
        <v>60</v>
      </c>
      <c r="D21" s="55">
        <v>0</v>
      </c>
      <c r="E21" s="55">
        <v>60</v>
      </c>
    </row>
    <row r="22" spans="1:5" s="35" customFormat="1" ht="18.75" customHeight="1">
      <c r="A22" s="40" t="s">
        <v>126</v>
      </c>
      <c r="B22" s="40" t="s">
        <v>127</v>
      </c>
      <c r="C22" s="56">
        <v>300</v>
      </c>
      <c r="D22" s="55">
        <v>0</v>
      </c>
      <c r="E22" s="55">
        <v>300</v>
      </c>
    </row>
    <row r="23" spans="1:5" s="35" customFormat="1" ht="18.75" customHeight="1">
      <c r="A23" s="40" t="s">
        <v>128</v>
      </c>
      <c r="B23" s="40" t="s">
        <v>129</v>
      </c>
      <c r="C23" s="56">
        <v>700</v>
      </c>
      <c r="D23" s="55">
        <v>0</v>
      </c>
      <c r="E23" s="55">
        <v>700</v>
      </c>
    </row>
    <row r="24" spans="1:5" s="35" customFormat="1" ht="18.75" customHeight="1">
      <c r="A24" s="40" t="s">
        <v>130</v>
      </c>
      <c r="B24" s="40" t="s">
        <v>131</v>
      </c>
      <c r="C24" s="56">
        <v>33</v>
      </c>
      <c r="D24" s="55">
        <v>0</v>
      </c>
      <c r="E24" s="55">
        <v>33</v>
      </c>
    </row>
    <row r="25" spans="1:5" s="35" customFormat="1" ht="18.75" customHeight="1">
      <c r="A25" s="40" t="s">
        <v>132</v>
      </c>
      <c r="B25" s="40" t="s">
        <v>133</v>
      </c>
      <c r="C25" s="56">
        <v>600</v>
      </c>
      <c r="D25" s="55">
        <v>0</v>
      </c>
      <c r="E25" s="55">
        <v>600</v>
      </c>
    </row>
    <row r="26" spans="1:5" s="35" customFormat="1" ht="18.75" customHeight="1">
      <c r="A26" s="40" t="s">
        <v>134</v>
      </c>
      <c r="B26" s="40" t="s">
        <v>135</v>
      </c>
      <c r="C26" s="56">
        <v>100</v>
      </c>
      <c r="D26" s="55">
        <v>0</v>
      </c>
      <c r="E26" s="55">
        <v>100</v>
      </c>
    </row>
    <row r="27" spans="1:5" s="35" customFormat="1" ht="18.75" customHeight="1">
      <c r="A27" s="40" t="s">
        <v>136</v>
      </c>
      <c r="B27" s="40" t="s">
        <v>137</v>
      </c>
      <c r="C27" s="56">
        <v>50</v>
      </c>
      <c r="D27" s="55">
        <v>0</v>
      </c>
      <c r="E27" s="55">
        <v>50</v>
      </c>
    </row>
    <row r="28" spans="1:5" s="35" customFormat="1" ht="18.75" customHeight="1">
      <c r="A28" s="40" t="s">
        <v>138</v>
      </c>
      <c r="B28" s="40" t="s">
        <v>139</v>
      </c>
      <c r="C28" s="56">
        <v>300</v>
      </c>
      <c r="D28" s="55">
        <v>0</v>
      </c>
      <c r="E28" s="55">
        <v>300</v>
      </c>
    </row>
    <row r="29" spans="1:5" s="35" customFormat="1" ht="18.75" customHeight="1">
      <c r="A29" s="40" t="s">
        <v>140</v>
      </c>
      <c r="B29" s="40" t="s">
        <v>141</v>
      </c>
      <c r="C29" s="56">
        <v>10</v>
      </c>
      <c r="D29" s="55">
        <v>0</v>
      </c>
      <c r="E29" s="55">
        <v>10</v>
      </c>
    </row>
    <row r="30" spans="1:5" s="35" customFormat="1" ht="18.75" customHeight="1">
      <c r="A30" s="40" t="s">
        <v>142</v>
      </c>
      <c r="B30" s="40" t="s">
        <v>143</v>
      </c>
      <c r="C30" s="56">
        <v>100</v>
      </c>
      <c r="D30" s="55">
        <v>0</v>
      </c>
      <c r="E30" s="55">
        <v>100</v>
      </c>
    </row>
    <row r="31" spans="1:5" s="35" customFormat="1" ht="18.75" customHeight="1">
      <c r="A31" s="40" t="s">
        <v>144</v>
      </c>
      <c r="B31" s="40" t="s">
        <v>145</v>
      </c>
      <c r="C31" s="56">
        <v>105</v>
      </c>
      <c r="D31" s="55">
        <v>0</v>
      </c>
      <c r="E31" s="55">
        <v>105</v>
      </c>
    </row>
    <row r="32" spans="1:5" s="35" customFormat="1" ht="18.75" customHeight="1">
      <c r="A32" s="40" t="s">
        <v>146</v>
      </c>
      <c r="B32" s="40" t="s">
        <v>147</v>
      </c>
      <c r="C32" s="56">
        <v>70</v>
      </c>
      <c r="D32" s="55">
        <v>0</v>
      </c>
      <c r="E32" s="55">
        <v>70</v>
      </c>
    </row>
    <row r="33" spans="1:5" s="35" customFormat="1" ht="18.75" customHeight="1">
      <c r="A33" s="40" t="s">
        <v>148</v>
      </c>
      <c r="B33" s="40" t="s">
        <v>149</v>
      </c>
      <c r="C33" s="56">
        <v>422</v>
      </c>
      <c r="D33" s="55">
        <v>0</v>
      </c>
      <c r="E33" s="55">
        <v>422</v>
      </c>
    </row>
    <row r="34" spans="1:5" s="35" customFormat="1" ht="18.75" customHeight="1">
      <c r="A34" s="40" t="s">
        <v>150</v>
      </c>
      <c r="B34" s="40" t="s">
        <v>151</v>
      </c>
      <c r="C34" s="56">
        <v>216</v>
      </c>
      <c r="D34" s="55">
        <v>0</v>
      </c>
      <c r="E34" s="55">
        <v>216</v>
      </c>
    </row>
    <row r="35" spans="1:5" s="35" customFormat="1" ht="18.75" customHeight="1">
      <c r="A35" s="40" t="s">
        <v>152</v>
      </c>
      <c r="B35" s="40" t="s">
        <v>153</v>
      </c>
      <c r="C35" s="56">
        <v>40</v>
      </c>
      <c r="D35" s="55">
        <v>0</v>
      </c>
      <c r="E35" s="55">
        <v>40</v>
      </c>
    </row>
    <row r="36" spans="1:5" s="35" customFormat="1" ht="18.75" customHeight="1">
      <c r="A36" s="40" t="s">
        <v>154</v>
      </c>
      <c r="B36" s="40" t="s">
        <v>155</v>
      </c>
      <c r="C36" s="56">
        <v>100</v>
      </c>
      <c r="D36" s="55">
        <v>0</v>
      </c>
      <c r="E36" s="55">
        <v>100</v>
      </c>
    </row>
    <row r="37" spans="1:5" s="35" customFormat="1" ht="18.75" customHeight="1">
      <c r="A37" s="40" t="s">
        <v>156</v>
      </c>
      <c r="B37" s="40" t="s">
        <v>157</v>
      </c>
      <c r="C37" s="56">
        <v>50</v>
      </c>
      <c r="D37" s="55">
        <v>0</v>
      </c>
      <c r="E37" s="55">
        <v>50</v>
      </c>
    </row>
    <row r="38" spans="1:5" s="35" customFormat="1" ht="18.75" customHeight="1">
      <c r="A38" s="40" t="s">
        <v>158</v>
      </c>
      <c r="B38" s="40" t="s">
        <v>159</v>
      </c>
      <c r="C38" s="56">
        <v>20</v>
      </c>
      <c r="D38" s="55">
        <v>0</v>
      </c>
      <c r="E38" s="55">
        <v>20</v>
      </c>
    </row>
    <row r="39" spans="1:5" s="35" customFormat="1" ht="18.75" customHeight="1">
      <c r="A39" s="40" t="s">
        <v>160</v>
      </c>
      <c r="B39" s="40" t="s">
        <v>161</v>
      </c>
      <c r="C39" s="56">
        <v>164.8</v>
      </c>
      <c r="D39" s="55">
        <v>0</v>
      </c>
      <c r="E39" s="55">
        <v>164.8</v>
      </c>
    </row>
    <row r="40" spans="1:5" s="35" customFormat="1" ht="18.75" customHeight="1">
      <c r="A40" s="40"/>
      <c r="B40" s="40" t="s">
        <v>162</v>
      </c>
      <c r="C40" s="56">
        <v>41</v>
      </c>
      <c r="D40" s="56">
        <v>41</v>
      </c>
      <c r="E40" s="55">
        <v>0</v>
      </c>
    </row>
    <row r="41" spans="1:5" s="35" customFormat="1" ht="18.75" customHeight="1">
      <c r="A41" s="40" t="s">
        <v>163</v>
      </c>
      <c r="B41" s="40" t="s">
        <v>164</v>
      </c>
      <c r="C41" s="56">
        <v>25</v>
      </c>
      <c r="D41" s="56">
        <v>25</v>
      </c>
      <c r="E41" s="55">
        <v>0</v>
      </c>
    </row>
    <row r="42" spans="1:5" s="35" customFormat="1" ht="18.75" customHeight="1">
      <c r="A42" s="40" t="s">
        <v>165</v>
      </c>
      <c r="B42" s="40" t="s">
        <v>166</v>
      </c>
      <c r="C42" s="56">
        <v>16</v>
      </c>
      <c r="D42" s="56">
        <v>16</v>
      </c>
      <c r="E42" s="55">
        <v>0</v>
      </c>
    </row>
    <row r="43" spans="1:5" s="35" customFormat="1" ht="18.75" customHeight="1">
      <c r="A43" s="40"/>
      <c r="B43" s="40" t="s">
        <v>167</v>
      </c>
      <c r="C43" s="56">
        <v>2000</v>
      </c>
      <c r="D43" s="56">
        <v>0</v>
      </c>
      <c r="E43" s="55">
        <v>2000</v>
      </c>
    </row>
    <row r="44" spans="1:5" s="35" customFormat="1" ht="18.75" customHeight="1">
      <c r="A44" s="40" t="s">
        <v>168</v>
      </c>
      <c r="B44" s="40" t="s">
        <v>169</v>
      </c>
      <c r="C44" s="56">
        <v>300</v>
      </c>
      <c r="D44" s="56">
        <v>0</v>
      </c>
      <c r="E44" s="55">
        <v>300</v>
      </c>
    </row>
    <row r="45" spans="1:5" s="35" customFormat="1" ht="18.75" customHeight="1">
      <c r="A45" s="40" t="s">
        <v>170</v>
      </c>
      <c r="B45" s="40" t="s">
        <v>171</v>
      </c>
      <c r="C45" s="56">
        <v>100</v>
      </c>
      <c r="D45" s="56">
        <v>0</v>
      </c>
      <c r="E45" s="55">
        <v>100</v>
      </c>
    </row>
    <row r="46" spans="1:5" s="35" customFormat="1" ht="18.75" customHeight="1">
      <c r="A46" s="40" t="s">
        <v>172</v>
      </c>
      <c r="B46" s="40" t="s">
        <v>173</v>
      </c>
      <c r="C46" s="56">
        <v>800</v>
      </c>
      <c r="D46" s="56">
        <v>0</v>
      </c>
      <c r="E46" s="55">
        <v>800</v>
      </c>
    </row>
    <row r="47" spans="1:5" s="35" customFormat="1" ht="18.75" customHeight="1">
      <c r="A47" s="40" t="s">
        <v>174</v>
      </c>
      <c r="B47" s="40" t="s">
        <v>175</v>
      </c>
      <c r="C47" s="56">
        <v>100</v>
      </c>
      <c r="D47" s="56">
        <v>0</v>
      </c>
      <c r="E47" s="55">
        <v>100</v>
      </c>
    </row>
    <row r="48" spans="1:5" s="35" customFormat="1" ht="18.75" customHeight="1">
      <c r="A48" s="40" t="s">
        <v>176</v>
      </c>
      <c r="B48" s="40" t="s">
        <v>177</v>
      </c>
      <c r="C48" s="56">
        <v>100</v>
      </c>
      <c r="D48" s="56">
        <v>0</v>
      </c>
      <c r="E48" s="55">
        <v>100</v>
      </c>
    </row>
    <row r="49" spans="1:5" s="35" customFormat="1" ht="18.75" customHeight="1">
      <c r="A49" s="40" t="s">
        <v>178</v>
      </c>
      <c r="B49" s="40" t="s">
        <v>179</v>
      </c>
      <c r="C49" s="56">
        <v>300</v>
      </c>
      <c r="D49" s="56">
        <v>0</v>
      </c>
      <c r="E49" s="55">
        <v>300</v>
      </c>
    </row>
    <row r="50" spans="1:5" s="35" customFormat="1" ht="18.75" customHeight="1">
      <c r="A50" s="40" t="s">
        <v>180</v>
      </c>
      <c r="B50" s="40" t="s">
        <v>181</v>
      </c>
      <c r="C50" s="56">
        <v>300</v>
      </c>
      <c r="D50" s="56">
        <v>0</v>
      </c>
      <c r="E50" s="55">
        <v>300</v>
      </c>
    </row>
    <row r="51" spans="1:8" s="35" customFormat="1" ht="21" customHeight="1">
      <c r="A51" s="47"/>
      <c r="B51" s="47"/>
      <c r="C51" s="47"/>
      <c r="D51" s="47"/>
      <c r="E51" s="47"/>
      <c r="F51" s="47"/>
      <c r="G51" s="47"/>
      <c r="H51" s="45"/>
    </row>
    <row r="52" spans="1:7" s="35" customFormat="1" ht="21" customHeight="1">
      <c r="A52" s="47"/>
      <c r="B52" s="47"/>
      <c r="C52" s="47"/>
      <c r="D52" s="47"/>
      <c r="E52" s="47"/>
      <c r="F52" s="47"/>
      <c r="G52" s="47"/>
    </row>
    <row r="53" spans="1:6" s="35" customFormat="1" ht="21" customHeight="1">
      <c r="A53" s="47"/>
      <c r="B53" s="47"/>
      <c r="C53" s="47"/>
      <c r="D53" s="47"/>
      <c r="E53" s="47"/>
      <c r="F53" s="47"/>
    </row>
    <row r="54" spans="1:7" s="35" customFormat="1" ht="21" customHeight="1">
      <c r="A54" s="47"/>
      <c r="B54" s="47"/>
      <c r="C54" s="47"/>
      <c r="D54" s="47"/>
      <c r="E54" s="47"/>
      <c r="F54" s="47"/>
      <c r="G54" s="47"/>
    </row>
    <row r="55" spans="1:7" s="35" customFormat="1" ht="21" customHeight="1">
      <c r="A55" s="47"/>
      <c r="B55" s="47"/>
      <c r="C55" s="47"/>
      <c r="D55" s="47"/>
      <c r="E55" s="47"/>
      <c r="F55" s="47"/>
      <c r="G55" s="47"/>
    </row>
    <row r="56" spans="1:7" s="35" customFormat="1" ht="21" customHeight="1">
      <c r="A56" s="47"/>
      <c r="B56" s="47"/>
      <c r="C56" s="47"/>
      <c r="D56" s="47"/>
      <c r="E56" s="47"/>
      <c r="F56" s="47"/>
      <c r="G56" s="47"/>
    </row>
    <row r="57" spans="1:7" s="35" customFormat="1" ht="21" customHeight="1">
      <c r="A57" s="47"/>
      <c r="B57" s="47"/>
      <c r="C57" s="47"/>
      <c r="D57" s="47"/>
      <c r="E57" s="47"/>
      <c r="F57" s="47"/>
      <c r="G57" s="47"/>
    </row>
    <row r="58" spans="1:7" s="35" customFormat="1" ht="21" customHeight="1">
      <c r="A58" s="47"/>
      <c r="B58" s="47"/>
      <c r="C58" s="47"/>
      <c r="D58" s="47"/>
      <c r="E58" s="47"/>
      <c r="F58" s="47"/>
      <c r="G58" s="47"/>
    </row>
    <row r="59" spans="1:7" s="35" customFormat="1" ht="21" customHeight="1">
      <c r="A59" s="47"/>
      <c r="B59" s="47"/>
      <c r="C59" s="47"/>
      <c r="D59" s="47"/>
      <c r="E59" s="47"/>
      <c r="F59" s="47"/>
      <c r="G59" s="47"/>
    </row>
    <row r="60" s="35" customFormat="1" ht="21" customHeight="1"/>
    <row r="61" spans="1:7" s="35" customFormat="1" ht="21" customHeight="1">
      <c r="A61" s="47"/>
      <c r="B61" s="47"/>
      <c r="C61" s="47"/>
      <c r="D61" s="47"/>
      <c r="E61" s="47"/>
      <c r="F61" s="47"/>
      <c r="G61" s="47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3:B3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24.28125" style="35" customWidth="1"/>
    <col min="2" max="2" width="50.421875" style="35" customWidth="1"/>
    <col min="3" max="3" width="19.7109375" style="35" customWidth="1"/>
    <col min="4" max="4" width="17.7109375" style="35" customWidth="1"/>
    <col min="5" max="5" width="15.00390625" style="35" customWidth="1"/>
    <col min="6" max="6" width="17.57421875" style="35" customWidth="1"/>
    <col min="7" max="7" width="18.57421875" style="35" customWidth="1"/>
    <col min="8" max="9" width="9.140625" style="35" customWidth="1"/>
  </cols>
  <sheetData>
    <row r="1" s="35" customFormat="1" ht="15">
      <c r="G1" s="57"/>
    </row>
    <row r="2" spans="1:7" s="35" customFormat="1" ht="30" customHeight="1">
      <c r="A2" s="48" t="s">
        <v>182</v>
      </c>
      <c r="B2" s="48"/>
      <c r="C2" s="48"/>
      <c r="D2" s="48"/>
      <c r="E2" s="48"/>
      <c r="F2" s="48"/>
      <c r="G2" s="48"/>
    </row>
    <row r="3" spans="1:7" s="35" customFormat="1" ht="18" customHeight="1">
      <c r="A3" s="58" t="s">
        <v>1</v>
      </c>
      <c r="B3" s="58"/>
      <c r="C3" s="59"/>
      <c r="D3" s="60"/>
      <c r="E3" s="60"/>
      <c r="F3" s="60"/>
      <c r="G3" s="52" t="s">
        <v>2</v>
      </c>
    </row>
    <row r="4" spans="1:7" s="35" customFormat="1" ht="31.5" customHeight="1">
      <c r="A4" s="39" t="s">
        <v>183</v>
      </c>
      <c r="B4" s="39" t="s">
        <v>184</v>
      </c>
      <c r="C4" s="39" t="s">
        <v>28</v>
      </c>
      <c r="D4" s="61" t="s">
        <v>185</v>
      </c>
      <c r="E4" s="39" t="s">
        <v>186</v>
      </c>
      <c r="F4" s="62" t="s">
        <v>187</v>
      </c>
      <c r="G4" s="39" t="s">
        <v>188</v>
      </c>
    </row>
    <row r="5" spans="1:7" s="35" customFormat="1" ht="21.75" customHeight="1">
      <c r="A5" s="63" t="s">
        <v>42</v>
      </c>
      <c r="B5" s="63" t="s">
        <v>42</v>
      </c>
      <c r="C5" s="64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s="35" customFormat="1" ht="22.5" customHeight="1">
      <c r="A6" s="40" t="s">
        <v>43</v>
      </c>
      <c r="B6" s="40" t="s">
        <v>28</v>
      </c>
      <c r="C6" s="56">
        <v>170</v>
      </c>
      <c r="D6" s="56">
        <v>50</v>
      </c>
      <c r="E6" s="56">
        <v>70</v>
      </c>
      <c r="F6" s="55">
        <v>50</v>
      </c>
      <c r="G6" s="55">
        <v>0</v>
      </c>
    </row>
    <row r="7" spans="1:7" s="35" customFormat="1" ht="22.5" customHeight="1">
      <c r="A7" s="40" t="s">
        <v>189</v>
      </c>
      <c r="B7" s="40" t="s">
        <v>190</v>
      </c>
      <c r="C7" s="56">
        <v>170</v>
      </c>
      <c r="D7" s="56">
        <v>50</v>
      </c>
      <c r="E7" s="56">
        <v>70</v>
      </c>
      <c r="F7" s="55">
        <v>50</v>
      </c>
      <c r="G7" s="55">
        <v>0</v>
      </c>
    </row>
    <row r="8" spans="1:7" s="35" customFormat="1" ht="15">
      <c r="A8" s="45"/>
      <c r="B8" s="45"/>
      <c r="C8" s="45"/>
      <c r="D8" s="45"/>
      <c r="E8" s="45"/>
      <c r="F8" s="45"/>
      <c r="G8" s="45"/>
    </row>
    <row r="9" spans="1:8" s="35" customFormat="1" ht="15">
      <c r="A9" s="45"/>
      <c r="B9" s="45"/>
      <c r="C9" s="45"/>
      <c r="D9" s="45"/>
      <c r="E9" s="45"/>
      <c r="F9" s="45"/>
      <c r="G9" s="45"/>
      <c r="H9" s="45"/>
    </row>
    <row r="10" spans="1:7" s="35" customFormat="1" ht="15">
      <c r="A10" s="45"/>
      <c r="B10" s="45"/>
      <c r="C10" s="45"/>
      <c r="D10" s="45"/>
      <c r="E10" s="45"/>
      <c r="F10" s="45"/>
      <c r="G10" s="45"/>
    </row>
    <row r="11" spans="1:7" s="35" customFormat="1" ht="15">
      <c r="A11" s="45"/>
      <c r="B11" s="45"/>
      <c r="C11" s="45"/>
      <c r="D11" s="45"/>
      <c r="E11" s="45"/>
      <c r="F11" s="45"/>
      <c r="G11" s="45"/>
    </row>
    <row r="12" spans="1:7" s="35" customFormat="1" ht="15">
      <c r="A12" s="45"/>
      <c r="B12" s="45"/>
      <c r="C12" s="45"/>
      <c r="D12" s="45"/>
      <c r="E12" s="45"/>
      <c r="F12" s="45"/>
      <c r="G12" s="45"/>
    </row>
    <row r="13" spans="1:7" s="35" customFormat="1" ht="15">
      <c r="A13" s="45"/>
      <c r="B13" s="45"/>
      <c r="C13" s="45"/>
      <c r="D13" s="45"/>
      <c r="E13" s="45"/>
      <c r="F13" s="45"/>
      <c r="G13" s="45"/>
    </row>
    <row r="14" spans="1:7" s="35" customFormat="1" ht="15">
      <c r="A14" s="45"/>
      <c r="B14" s="45"/>
      <c r="C14" s="45"/>
      <c r="D14" s="45"/>
      <c r="E14" s="45"/>
      <c r="F14" s="45"/>
      <c r="G14" s="45"/>
    </row>
    <row r="15" spans="1:7" s="35" customFormat="1" ht="15">
      <c r="A15" s="45"/>
      <c r="B15" s="45"/>
      <c r="C15" s="45"/>
      <c r="D15" s="45"/>
      <c r="E15" s="45"/>
      <c r="F15" s="45"/>
      <c r="G15" s="45"/>
    </row>
    <row r="16" spans="5:7" s="35" customFormat="1" ht="15">
      <c r="E16" s="45"/>
      <c r="F16" s="45"/>
      <c r="G16" s="45"/>
    </row>
    <row r="17" spans="4:6" s="35" customFormat="1" ht="15">
      <c r="D17" s="45"/>
      <c r="E17" s="45"/>
      <c r="F17" s="45"/>
    </row>
    <row r="18" spans="2:6" s="35" customFormat="1" ht="15">
      <c r="B18" s="45"/>
      <c r="C18" s="45"/>
      <c r="D18" s="45"/>
      <c r="F18" s="45"/>
    </row>
    <row r="19" spans="3:7" s="35" customFormat="1" ht="15">
      <c r="C19" s="45"/>
      <c r="E19" s="45"/>
      <c r="G19" s="45"/>
    </row>
    <row r="20" spans="3:7" s="35" customFormat="1" ht="15">
      <c r="C20" s="45"/>
      <c r="G20" s="45"/>
    </row>
    <row r="21" spans="5:7" s="35" customFormat="1" ht="15">
      <c r="E21" s="45"/>
      <c r="G21" s="45"/>
    </row>
    <row r="22" s="35" customFormat="1" ht="15"/>
    <row r="23" s="35" customFormat="1" ht="15"/>
    <row r="24" s="35" customFormat="1" ht="15"/>
    <row r="25" s="35" customFormat="1" ht="15">
      <c r="D25" s="45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3:B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6.7109375" style="35" customWidth="1"/>
    <col min="2" max="2" width="49.14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47"/>
      <c r="B1" s="47"/>
      <c r="C1" s="47"/>
      <c r="D1" s="47"/>
      <c r="E1" s="47"/>
      <c r="F1" s="47"/>
      <c r="G1" s="47"/>
    </row>
    <row r="2" spans="1:7" s="35" customFormat="1" ht="29.25" customHeight="1">
      <c r="A2" s="48" t="s">
        <v>191</v>
      </c>
      <c r="B2" s="48"/>
      <c r="C2" s="48"/>
      <c r="D2" s="48"/>
      <c r="E2" s="48"/>
      <c r="F2" s="49"/>
      <c r="G2" s="49"/>
    </row>
    <row r="3" spans="1:7" s="35" customFormat="1" ht="21" customHeight="1">
      <c r="A3" s="50" t="s">
        <v>1</v>
      </c>
      <c r="B3" s="50"/>
      <c r="C3" s="51"/>
      <c r="D3" s="51"/>
      <c r="E3" s="52" t="s">
        <v>2</v>
      </c>
      <c r="F3" s="47"/>
      <c r="G3" s="47"/>
    </row>
    <row r="4" spans="1:7" s="35" customFormat="1" ht="17.25" customHeight="1">
      <c r="A4" s="38" t="s">
        <v>70</v>
      </c>
      <c r="B4" s="38"/>
      <c r="C4" s="38" t="s">
        <v>94</v>
      </c>
      <c r="D4" s="38"/>
      <c r="E4" s="38"/>
      <c r="F4" s="47"/>
      <c r="G4" s="47"/>
    </row>
    <row r="5" spans="1:7" s="35" customFormat="1" ht="21" customHeight="1">
      <c r="A5" s="38" t="s">
        <v>76</v>
      </c>
      <c r="B5" s="37" t="s">
        <v>77</v>
      </c>
      <c r="C5" s="53" t="s">
        <v>28</v>
      </c>
      <c r="D5" s="53" t="s">
        <v>71</v>
      </c>
      <c r="E5" s="53" t="s">
        <v>72</v>
      </c>
      <c r="F5" s="47"/>
      <c r="G5" s="47"/>
    </row>
    <row r="6" spans="1:8" s="35" customFormat="1" ht="21" customHeight="1">
      <c r="A6" s="39" t="s">
        <v>42</v>
      </c>
      <c r="B6" s="39" t="s">
        <v>42</v>
      </c>
      <c r="C6" s="54">
        <v>1</v>
      </c>
      <c r="D6" s="54">
        <f>C6+1</f>
        <v>2</v>
      </c>
      <c r="E6" s="54">
        <f>D6+1</f>
        <v>3</v>
      </c>
      <c r="F6" s="47"/>
      <c r="G6" s="47"/>
      <c r="H6" s="45"/>
    </row>
    <row r="7" spans="1:7" s="35" customFormat="1" ht="18.75" customHeight="1">
      <c r="A7" s="40"/>
      <c r="B7" s="40"/>
      <c r="C7" s="55">
        <v>0</v>
      </c>
      <c r="D7" s="56">
        <v>0</v>
      </c>
      <c r="E7" s="55">
        <v>0</v>
      </c>
      <c r="F7" s="47"/>
      <c r="G7" s="47"/>
    </row>
    <row r="8" s="35" customFormat="1" ht="21" customHeight="1"/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3:B3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48.28125" style="35" customWidth="1"/>
    <col min="2" max="2" width="26.7109375" style="35" customWidth="1"/>
    <col min="3" max="3" width="22.140625" style="35" customWidth="1"/>
    <col min="4" max="4" width="9.140625" style="35" customWidth="1"/>
    <col min="5" max="6" width="11.140625" style="35" customWidth="1"/>
    <col min="7" max="7" width="10.8515625" style="35" customWidth="1"/>
  </cols>
  <sheetData>
    <row r="1" s="35" customFormat="1" ht="15"/>
    <row r="2" spans="1:3" s="35" customFormat="1" ht="29.25" customHeight="1">
      <c r="A2" s="36" t="s">
        <v>192</v>
      </c>
      <c r="B2" s="36"/>
      <c r="C2" s="36"/>
    </row>
    <row r="3" s="35" customFormat="1" ht="17.25" customHeight="1"/>
    <row r="4" spans="1:3" s="35" customFormat="1" ht="15.75" customHeight="1">
      <c r="A4" s="37" t="s">
        <v>193</v>
      </c>
      <c r="B4" s="38" t="s">
        <v>28</v>
      </c>
      <c r="C4" s="38" t="s">
        <v>21</v>
      </c>
    </row>
    <row r="5" spans="1:3" s="35" customFormat="1" ht="19.5" customHeight="1">
      <c r="A5" s="37"/>
      <c r="B5" s="38"/>
      <c r="C5" s="38"/>
    </row>
    <row r="6" spans="1:3" s="35" customFormat="1" ht="22.5" customHeight="1">
      <c r="A6" s="39" t="s">
        <v>42</v>
      </c>
      <c r="B6" s="39">
        <v>1</v>
      </c>
      <c r="C6" s="39">
        <v>2</v>
      </c>
    </row>
    <row r="7" spans="1:6" s="35" customFormat="1" ht="27.75" customHeight="1">
      <c r="A7" s="40" t="s">
        <v>28</v>
      </c>
      <c r="B7" s="41">
        <v>20664.91</v>
      </c>
      <c r="C7" s="46">
        <v>0</v>
      </c>
      <c r="D7" s="45"/>
      <c r="F7" s="45"/>
    </row>
    <row r="8" spans="1:3" s="35" customFormat="1" ht="27.75" customHeight="1">
      <c r="A8" s="40" t="s">
        <v>45</v>
      </c>
      <c r="B8" s="41">
        <v>17384.91</v>
      </c>
      <c r="C8" s="46">
        <v>0</v>
      </c>
    </row>
    <row r="9" spans="1:3" s="35" customFormat="1" ht="27.75" customHeight="1">
      <c r="A9" s="40" t="s">
        <v>51</v>
      </c>
      <c r="B9" s="41">
        <v>1600</v>
      </c>
      <c r="C9" s="46">
        <v>0</v>
      </c>
    </row>
    <row r="10" spans="1:3" s="35" customFormat="1" ht="27.75" customHeight="1">
      <c r="A10" s="40" t="s">
        <v>57</v>
      </c>
      <c r="B10" s="41">
        <v>680</v>
      </c>
      <c r="C10" s="46">
        <v>0</v>
      </c>
    </row>
    <row r="11" spans="1:3" s="35" customFormat="1" ht="27.75" customHeight="1">
      <c r="A11" s="40" t="s">
        <v>65</v>
      </c>
      <c r="B11" s="41">
        <v>1000</v>
      </c>
      <c r="C11" s="46">
        <v>0</v>
      </c>
    </row>
    <row r="12" spans="1:5" s="35" customFormat="1" ht="27.75" customHeight="1">
      <c r="A12" s="43"/>
      <c r="B12" s="45"/>
      <c r="C12" s="45"/>
      <c r="E12" s="45"/>
    </row>
    <row r="13" spans="1:3" s="35" customFormat="1" ht="27.75" customHeight="1">
      <c r="A13" s="43"/>
      <c r="B13" s="45"/>
      <c r="C13" s="45"/>
    </row>
    <row r="14" spans="1:4" s="35" customFormat="1" ht="27.75" customHeight="1">
      <c r="A14" s="45"/>
      <c r="B14" s="45"/>
      <c r="C14" s="45"/>
      <c r="D14" s="45"/>
    </row>
    <row r="15" spans="1:3" s="35" customFormat="1" ht="27.75" customHeight="1">
      <c r="A15" s="45"/>
      <c r="C15" s="45"/>
    </row>
    <row r="16" s="3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</cp:lastModifiedBy>
  <dcterms:created xsi:type="dcterms:W3CDTF">2021-06-22T03:23:30Z</dcterms:created>
  <dcterms:modified xsi:type="dcterms:W3CDTF">2021-06-30T07:00:33Z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4B8045FB051D4C008CAADA28D7E3D977</vt:lpwstr>
  </property>
  <property fmtid="{D5CDD505-2E9C-101B-9397-08002B2CF9AE}" pid="4" name="KSOProductBuildV">
    <vt:lpwstr>2052-11.1.0.10578</vt:lpwstr>
  </property>
</Properties>
</file>