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'一般公共预算基本支出表'!$A$1:$E$64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<sst xmlns="http://schemas.openxmlformats.org/spreadsheetml/2006/main" count="328" uniqueCount="200">
  <si>
    <t>收支预算总表</t>
  </si>
  <si>
    <t>填报单位:803景德镇学院 , 803001景德镇学院本级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</si>
  <si>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</si>
  <si>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</si>
  <si>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</si>
  <si>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</si>
  <si>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</si>
  <si>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</si>
  <si>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</si>
  <si>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</si>
  <si>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</si>
  <si>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</si>
  <si>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</si>
  <si>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</si>
  <si>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</si>
  <si>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</si>
  <si>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</si>
  <si>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</si>
  <si>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</si>
  <si>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</si>
  <si>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</si>
  <si>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</si>
  <si>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</si>
  <si>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</si>
  <si>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</si>
  <si>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</si>
  <si>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</si>
  <si>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</si>
  <si>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</si>
  <si>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</si>
  <si>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</si>
  <si>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</si>
  <si>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</si>
  <si>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</si>
  <si>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</si>
  <si>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</si>
  <si>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</si>
  <si>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</si>
  <si>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</si>
  <si>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</si>
  <si>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</si>
  <si>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</si>
  <si>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</si>
  <si>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</si>
  <si>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</si>
  <si>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</si>
  <si>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</si>
  <si>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</si>
  <si>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</si>
  <si>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</si>
  <si>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</si>
  <si>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</si>
  <si>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</si>
  <si>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</si>
  <si>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</si>
  <si>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</si>
  <si>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</si>
  <si>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</si>
  <si>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</si>
  <si>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</si>
  <si>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</si>
  <si>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</si>
  <si>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</si>
  <si>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205</t>
  </si>
  <si>
    <t>教育支出</t>
  </si>
  <si>
    <t>　普通教育</t>
  </si>
  <si>
    <t>　　2050205</t>
  </si>
  <si>
    <t>　　高等教育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</si>
  <si>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</si>
  <si>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</si>
  <si>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</si>
  <si>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</si>
  <si>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</si>
  <si>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</si>
  <si>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</si>
  <si>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</si>
  <si>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</si>
  <si>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</si>
  <si>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</si>
  <si>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</si>
  <si>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</si>
  <si>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</si>
  <si>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</si>
  <si>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</si>
  <si>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</si>
  <si>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</si>
  <si>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</si>
  <si>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</si>
  <si>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</si>
  <si>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</si>
  <si>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</si>
  <si>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</si>
  <si>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</si>
  <si>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</si>
  <si>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</si>
  <si>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</si>
  <si>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</si>
  <si>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</si>
  <si>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</si>
  <si>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</si>
  <si>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3010101</t>
  </si>
  <si>
    <t>　基本工资</t>
  </si>
  <si>
    <t>3010399</t>
  </si>
  <si>
    <t>　其他奖金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</si>
  <si>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</si>
  <si>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</si>
  <si>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</si>
  <si>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</si>
  <si>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</si>
  <si>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</si>
  <si>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</si>
  <si>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</si>
  <si>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</si>
  <si>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</si>
  <si>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</si>
  <si>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</si>
  <si>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3019903</t>
  </si>
  <si>
    <t>　高温津贴</t>
  </si>
  <si>
    <t>3019999</t>
  </si>
  <si>
    <t>　其他其他工资福利支出</t>
  </si>
  <si>
    <t>商品和服务支出</t>
  </si>
  <si>
    <t>3020101</t>
  </si>
  <si>
    <t>　办公费</t>
  </si>
  <si>
    <t>30202</t>
  </si>
  <si>
    <t>　印刷费</t>
  </si>
  <si>
    <t>30205</t>
  </si>
  <si>
    <t>　水费</t>
  </si>
  <si>
    <t>30206</t>
  </si>
  <si>
    <t>　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</si>
  <si>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</si>
  <si>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</si>
  <si>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</si>
  <si>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</si>
  <si>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</si>
  <si>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</si>
  <si>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</si>
  <si>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</si>
  <si>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</si>
  <si>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</si>
  <si>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</si>
  <si>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</si>
  <si>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</si>
  <si>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</si>
  <si>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</si>
  <si>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</si>
  <si>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</si>
  <si>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</si>
  <si>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</si>
  <si>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</si>
  <si>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</si>
  <si>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</si>
  <si>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</si>
  <si>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</si>
  <si>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</si>
  <si>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</si>
  <si>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</si>
  <si>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</si>
  <si>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3023903</t>
  </si>
  <si>
    <t>　其他交通费用</t>
  </si>
  <si>
    <t>3029999</t>
  </si>
  <si>
    <t>　其他商品服务支出</t>
  </si>
  <si>
    <t>对个人和家庭的补助</t>
  </si>
  <si>
    <t>3030101</t>
  </si>
  <si>
    <t>　基本离休费</t>
  </si>
  <si>
    <t>3030102</t>
  </si>
  <si>
    <t>　离休生活补贴</t>
  </si>
  <si>
    <t>30304</t>
  </si>
  <si>
    <t>　抚恤金</t>
  </si>
  <si>
    <t>30308</t>
  </si>
  <si>
    <t>　助学金</t>
  </si>
  <si>
    <t>30399</t>
  </si>
  <si>
    <t>　其他对个人和家庭的补助</t>
  </si>
  <si>
    <t>资本性支出</t>
  </si>
  <si>
    <t>31001</t>
  </si>
  <si>
    <t>　房屋建筑物购建</t>
  </si>
  <si>
    <t>31002</t>
  </si>
  <si>
    <t>　办公设备购置</t>
  </si>
  <si>
    <t>31003</t>
  </si>
  <si>
    <t>　专用设备购置</t>
  </si>
  <si>
    <t>31005</t>
  </si>
  <si>
    <t>　基础设施建设</t>
  </si>
  <si>
    <t>31006</t>
  </si>
  <si>
    <t>　大型修缮</t>
  </si>
  <si>
    <t>31007</t>
  </si>
  <si>
    <t>　信息网络及软件购置更新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</si>
  <si>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</si>
  <si>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</si>
  <si>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</si>
  <si>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</si>
  <si>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</si>
  <si>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</si>
  <si>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</si>
  <si>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</si>
  <si>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</si>
  <si>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803</t>
  </si>
  <si>
    <t>景德镇学院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</si>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</sst>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tabSelected="1" workbookViewId="0" topLeftCell="A33">
      <selection activeCell="G47" sqref="G4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16690</v>
      </c>
      <c r="C6" s="55" t="str">
        <f>'支出总表（引用）'!A8</f>
        <v>教育支出</v>
      </c>
      <c r="D6" s="43">
        <f>'支出总表（引用）'!B8</f>
        <v>25208.07</v>
      </c>
    </row>
    <row r="7" spans="1:4" s="1" customFormat="1" ht="17.25" customHeight="1">
      <c r="A7" s="35" t="s">
        <v>9</v>
      </c>
      <c r="B7" s="36">
        <v>16690</v>
      </c>
      <c r="C7" s="55" t="str">
        <f>'支出总表（引用）'!A9</f>
        <v>社会保障和就业支出</v>
      </c>
      <c r="D7" s="43">
        <f>'支出总表（引用）'!B9</f>
        <v>852</v>
      </c>
    </row>
    <row r="8" spans="1:4" s="1" customFormat="1" ht="17.25" customHeight="1">
      <c r="A8" s="35" t="s">
        <v>10</v>
      </c>
      <c r="B8" s="43">
        <v>0</v>
      </c>
      <c r="C8" s="55" t="str">
        <f>'支出总表（引用）'!A10</f>
        <v>卫生健康支出</v>
      </c>
      <c r="D8" s="43">
        <f>'支出总表（引用）'!B10</f>
        <v>192</v>
      </c>
    </row>
    <row r="9" spans="1:4" s="1" customFormat="1" ht="17.25" customHeight="1">
      <c r="A9" s="35" t="s">
        <v>11</v>
      </c>
      <c r="B9" s="36">
        <v>0</v>
      </c>
      <c r="C9" s="55" t="str">
        <f>'支出总表（引用）'!A11</f>
        <v>住房保障支出</v>
      </c>
      <c r="D9" s="43">
        <f>'支出总表（引用）'!B11</f>
        <v>600</v>
      </c>
    </row>
    <row r="10" spans="1:4" s="1" customFormat="1" ht="17.25" customHeight="1">
      <c r="A10" s="35" t="s">
        <v>12</v>
      </c>
      <c r="B10" s="36">
        <v>0</v>
      </c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>
        <v>0</v>
      </c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>
        <v>0</v>
      </c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>
        <v>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>
        <v>0</v>
      </c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>
        <v>0</v>
      </c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6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  <c r="F33" s="1" t="s">
        <v>18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19</v>
      </c>
      <c r="B49" s="36">
        <f>SUM(B6,B11,B12,B13,B14,B15)</f>
        <v>16690</v>
      </c>
      <c r="C49" s="44" t="s">
        <v>20</v>
      </c>
      <c r="D49" s="21">
        <f>'支出总表（引用）'!B7</f>
        <v>26852.07</v>
      </c>
    </row>
    <row r="50" spans="1:4" s="1" customFormat="1" ht="17.25" customHeight="1">
      <c r="A50" s="35" t="s">
        <v>21</v>
      </c>
      <c r="B50" s="36"/>
      <c r="C50" s="56" t="s">
        <v>22</v>
      </c>
      <c r="D50" s="21"/>
    </row>
    <row r="51" spans="1:4" s="1" customFormat="1" ht="17.25" customHeight="1">
      <c r="A51" s="35" t="s">
        <v>23</v>
      </c>
      <c r="B51" s="57">
        <v>10162.07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24</v>
      </c>
      <c r="B53" s="61">
        <f>SUM(B49,B50,B51)</f>
        <v>26852.07</v>
      </c>
      <c r="C53" s="44" t="s">
        <v>25</v>
      </c>
      <c r="D53" s="21">
        <f>B53</f>
        <v>26852.07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fitToHeight="1" fitToWidth="1" horizontalDpi="300" verticalDpi="300" orientation="landscape" paperSize="9" scale="47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7">
      <selection activeCell="J19" sqref="J1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198</v>
      </c>
      <c r="B4" s="4" t="s">
        <v>31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43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44</v>
      </c>
      <c r="B7" s="7">
        <v>16690</v>
      </c>
      <c r="C7" s="8">
        <v>16690</v>
      </c>
      <c r="D7" s="7">
        <v>0</v>
      </c>
    </row>
    <row r="8" spans="1:4" s="1" customFormat="1" ht="27.75" customHeight="1">
      <c r="A8" s="6" t="s">
        <v>64</v>
      </c>
      <c r="B8" s="7">
        <v>15046</v>
      </c>
      <c r="C8" s="8">
        <v>15046</v>
      </c>
      <c r="D8" s="7">
        <v>0</v>
      </c>
    </row>
    <row r="9" spans="1:4" s="1" customFormat="1" ht="37.5" customHeight="1">
      <c r="A9" s="6" t="s">
        <v>58</v>
      </c>
      <c r="B9" s="7">
        <v>852</v>
      </c>
      <c r="C9" s="8">
        <v>852</v>
      </c>
      <c r="D9" s="7">
        <v>0</v>
      </c>
    </row>
    <row r="10" spans="1:4" s="1" customFormat="1" ht="37.5" customHeight="1">
      <c r="A10" s="6" t="s">
        <v>52</v>
      </c>
      <c r="B10" s="7">
        <v>192</v>
      </c>
      <c r="C10" s="8">
        <v>192</v>
      </c>
      <c r="D10" s="7">
        <v>0</v>
      </c>
    </row>
    <row r="11" spans="1:4" s="1" customFormat="1" ht="37.5" customHeight="1">
      <c r="A11" s="6" t="s">
        <v>46</v>
      </c>
      <c r="B11" s="7">
        <v>600</v>
      </c>
      <c r="C11" s="8">
        <v>600</v>
      </c>
      <c r="D11" s="7">
        <v>0</v>
      </c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7">
      <selection activeCell="P22" sqref="P2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27</v>
      </c>
      <c r="B4" s="4" t="s">
        <v>28</v>
      </c>
      <c r="C4" s="50" t="s">
        <v>29</v>
      </c>
      <c r="D4" s="51" t="s">
        <v>30</v>
      </c>
      <c r="E4" s="4" t="s">
        <v>31</v>
      </c>
      <c r="F4" s="4"/>
      <c r="G4" s="4"/>
      <c r="H4" s="4"/>
      <c r="I4" s="4"/>
      <c r="J4" s="46" t="s">
        <v>32</v>
      </c>
      <c r="K4" s="46" t="s">
        <v>33</v>
      </c>
      <c r="L4" s="46" t="s">
        <v>34</v>
      </c>
      <c r="M4" s="46" t="s">
        <v>35</v>
      </c>
      <c r="N4" s="46" t="s">
        <v>36</v>
      </c>
      <c r="O4" s="51" t="s">
        <v>37</v>
      </c>
    </row>
    <row r="5" spans="1:15" s="1" customFormat="1" ht="58.5" customHeight="1">
      <c r="A5" s="4"/>
      <c r="B5" s="4"/>
      <c r="C5" s="52"/>
      <c r="D5" s="51"/>
      <c r="E5" s="51" t="s">
        <v>38</v>
      </c>
      <c r="F5" s="51" t="s">
        <v>39</v>
      </c>
      <c r="G5" s="51" t="s">
        <v>40</v>
      </c>
      <c r="H5" s="51" t="s">
        <v>41</v>
      </c>
      <c r="I5" s="51" t="s">
        <v>42</v>
      </c>
      <c r="J5" s="46"/>
      <c r="K5" s="46"/>
      <c r="L5" s="46"/>
      <c r="M5" s="46"/>
      <c r="N5" s="46"/>
      <c r="O5" s="51"/>
    </row>
    <row r="6" spans="1:15" s="1" customFormat="1" ht="21" customHeight="1">
      <c r="A6" s="20" t="s">
        <v>43</v>
      </c>
      <c r="B6" s="20" t="s">
        <v>43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44</v>
      </c>
      <c r="B7" s="6" t="s">
        <v>29</v>
      </c>
      <c r="C7" s="22">
        <v>26852.07</v>
      </c>
      <c r="D7" s="22">
        <v>10162.07</v>
      </c>
      <c r="E7" s="22">
        <v>16690</v>
      </c>
      <c r="F7" s="22">
        <v>16690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1">
        <v>0</v>
      </c>
      <c r="M7" s="53">
        <v>0</v>
      </c>
      <c r="N7" s="54">
        <v>0</v>
      </c>
      <c r="O7" s="21">
        <v>0</v>
      </c>
    </row>
    <row r="8" spans="1:15" s="1" customFormat="1" ht="37.5" customHeight="1">
      <c r="A8" s="6" t="s">
        <v>45</v>
      </c>
      <c r="B8" s="6" t="s">
        <v>46</v>
      </c>
      <c r="C8" s="22">
        <v>600</v>
      </c>
      <c r="D8" s="22">
        <v>0</v>
      </c>
      <c r="E8" s="22">
        <v>600</v>
      </c>
      <c r="F8" s="22">
        <v>600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1">
        <v>0</v>
      </c>
      <c r="M8" s="53">
        <v>0</v>
      </c>
      <c r="N8" s="54">
        <v>0</v>
      </c>
      <c r="O8" s="21">
        <v>0</v>
      </c>
    </row>
    <row r="9" spans="1:15" s="1" customFormat="1" ht="37.5" customHeight="1">
      <c r="A9" s="6" t="s">
        <v>47</v>
      </c>
      <c r="B9" s="6" t="s">
        <v>48</v>
      </c>
      <c r="C9" s="22">
        <v>600</v>
      </c>
      <c r="D9" s="22">
        <v>0</v>
      </c>
      <c r="E9" s="22">
        <v>600</v>
      </c>
      <c r="F9" s="22">
        <v>600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1">
        <v>0</v>
      </c>
      <c r="M9" s="53">
        <v>0</v>
      </c>
      <c r="N9" s="54">
        <v>0</v>
      </c>
      <c r="O9" s="21">
        <v>0</v>
      </c>
    </row>
    <row r="10" spans="1:15" s="1" customFormat="1" ht="37.5" customHeight="1">
      <c r="A10" s="6" t="s">
        <v>49</v>
      </c>
      <c r="B10" s="6" t="s">
        <v>50</v>
      </c>
      <c r="C10" s="22">
        <v>600</v>
      </c>
      <c r="D10" s="22">
        <v>0</v>
      </c>
      <c r="E10" s="22">
        <v>600</v>
      </c>
      <c r="F10" s="22">
        <v>600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1">
        <v>0</v>
      </c>
      <c r="M10" s="53">
        <v>0</v>
      </c>
      <c r="N10" s="54">
        <v>0</v>
      </c>
      <c r="O10" s="21">
        <v>0</v>
      </c>
    </row>
    <row r="11" spans="1:15" s="1" customFormat="1" ht="37.5" customHeight="1">
      <c r="A11" s="6" t="s">
        <v>51</v>
      </c>
      <c r="B11" s="6" t="s">
        <v>52</v>
      </c>
      <c r="C11" s="22">
        <v>192</v>
      </c>
      <c r="D11" s="22">
        <v>0</v>
      </c>
      <c r="E11" s="22">
        <v>192</v>
      </c>
      <c r="F11" s="22">
        <v>192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1">
        <v>0</v>
      </c>
      <c r="M11" s="53">
        <v>0</v>
      </c>
      <c r="N11" s="54">
        <v>0</v>
      </c>
      <c r="O11" s="21">
        <v>0</v>
      </c>
    </row>
    <row r="12" spans="1:15" s="1" customFormat="1" ht="37.5" customHeight="1">
      <c r="A12" s="6" t="s">
        <v>53</v>
      </c>
      <c r="B12" s="6" t="s">
        <v>54</v>
      </c>
      <c r="C12" s="22">
        <v>192</v>
      </c>
      <c r="D12" s="22">
        <v>0</v>
      </c>
      <c r="E12" s="22">
        <v>192</v>
      </c>
      <c r="F12" s="22">
        <v>192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1">
        <v>0</v>
      </c>
      <c r="M12" s="53">
        <v>0</v>
      </c>
      <c r="N12" s="54">
        <v>0</v>
      </c>
      <c r="O12" s="21">
        <v>0</v>
      </c>
    </row>
    <row r="13" spans="1:15" s="1" customFormat="1" ht="37.5" customHeight="1">
      <c r="A13" s="6" t="s">
        <v>55</v>
      </c>
      <c r="B13" s="6" t="s">
        <v>56</v>
      </c>
      <c r="C13" s="22">
        <v>192</v>
      </c>
      <c r="D13" s="22">
        <v>0</v>
      </c>
      <c r="E13" s="22">
        <v>192</v>
      </c>
      <c r="F13" s="22">
        <v>192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1">
        <v>0</v>
      </c>
      <c r="M13" s="53">
        <v>0</v>
      </c>
      <c r="N13" s="54">
        <v>0</v>
      </c>
      <c r="O13" s="21">
        <v>0</v>
      </c>
    </row>
    <row r="14" spans="1:15" s="1" customFormat="1" ht="37.5" customHeight="1">
      <c r="A14" s="6" t="s">
        <v>57</v>
      </c>
      <c r="B14" s="6" t="s">
        <v>58</v>
      </c>
      <c r="C14" s="22">
        <v>852</v>
      </c>
      <c r="D14" s="22">
        <v>0</v>
      </c>
      <c r="E14" s="22">
        <v>852</v>
      </c>
      <c r="F14" s="22">
        <v>852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1">
        <v>0</v>
      </c>
      <c r="M14" s="53">
        <v>0</v>
      </c>
      <c r="N14" s="54">
        <v>0</v>
      </c>
      <c r="O14" s="21">
        <v>0</v>
      </c>
    </row>
    <row r="15" spans="1:15" s="1" customFormat="1" ht="37.5" customHeight="1">
      <c r="A15" s="6" t="s">
        <v>59</v>
      </c>
      <c r="B15" s="6" t="s">
        <v>60</v>
      </c>
      <c r="C15" s="22">
        <v>852</v>
      </c>
      <c r="D15" s="22">
        <v>0</v>
      </c>
      <c r="E15" s="22">
        <v>852</v>
      </c>
      <c r="F15" s="22">
        <v>852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1">
        <v>0</v>
      </c>
      <c r="M15" s="53">
        <v>0</v>
      </c>
      <c r="N15" s="54">
        <v>0</v>
      </c>
      <c r="O15" s="21">
        <v>0</v>
      </c>
    </row>
    <row r="16" spans="1:15" s="1" customFormat="1" ht="75.75" customHeight="1">
      <c r="A16" s="6" t="s">
        <v>61</v>
      </c>
      <c r="B16" s="6" t="s">
        <v>62</v>
      </c>
      <c r="C16" s="22">
        <v>852</v>
      </c>
      <c r="D16" s="22">
        <v>0</v>
      </c>
      <c r="E16" s="22">
        <v>852</v>
      </c>
      <c r="F16" s="22">
        <v>852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1">
        <v>0</v>
      </c>
      <c r="M16" s="53">
        <v>0</v>
      </c>
      <c r="N16" s="54">
        <v>0</v>
      </c>
      <c r="O16" s="21">
        <v>0</v>
      </c>
    </row>
    <row r="17" spans="1:15" s="1" customFormat="1" ht="37.5" customHeight="1">
      <c r="A17" s="6" t="s">
        <v>63</v>
      </c>
      <c r="B17" s="6" t="s">
        <v>64</v>
      </c>
      <c r="C17" s="22">
        <v>25208.07</v>
      </c>
      <c r="D17" s="22">
        <v>10162.07</v>
      </c>
      <c r="E17" s="22">
        <v>15046</v>
      </c>
      <c r="F17" s="22">
        <v>15046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1">
        <v>0</v>
      </c>
      <c r="M17" s="53">
        <v>0</v>
      </c>
      <c r="N17" s="54">
        <v>0</v>
      </c>
      <c r="O17" s="21">
        <v>0</v>
      </c>
    </row>
    <row r="18" spans="1:15" s="1" customFormat="1" ht="37.5" customHeight="1">
      <c r="A18" s="6" t="s">
        <v>47</v>
      </c>
      <c r="B18" s="6" t="s">
        <v>65</v>
      </c>
      <c r="C18" s="22">
        <v>25208.07</v>
      </c>
      <c r="D18" s="22">
        <v>10162.07</v>
      </c>
      <c r="E18" s="22">
        <v>15046</v>
      </c>
      <c r="F18" s="22">
        <v>15046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1">
        <v>0</v>
      </c>
      <c r="M18" s="53">
        <v>0</v>
      </c>
      <c r="N18" s="54">
        <v>0</v>
      </c>
      <c r="O18" s="21">
        <v>0</v>
      </c>
    </row>
    <row r="19" spans="1:15" s="1" customFormat="1" ht="37.5" customHeight="1">
      <c r="A19" s="6" t="s">
        <v>66</v>
      </c>
      <c r="B19" s="6" t="s">
        <v>67</v>
      </c>
      <c r="C19" s="22">
        <v>25208.07</v>
      </c>
      <c r="D19" s="22">
        <v>10162.07</v>
      </c>
      <c r="E19" s="22">
        <v>15046</v>
      </c>
      <c r="F19" s="22">
        <v>15046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1">
        <v>0</v>
      </c>
      <c r="M19" s="53">
        <v>0</v>
      </c>
      <c r="N19" s="54">
        <v>0</v>
      </c>
      <c r="O19" s="21">
        <v>0</v>
      </c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1">
      <selection activeCell="L15" sqref="L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69</v>
      </c>
      <c r="B4" s="4"/>
      <c r="C4" s="46" t="s">
        <v>29</v>
      </c>
      <c r="D4" s="3" t="s">
        <v>70</v>
      </c>
      <c r="E4" s="4" t="s">
        <v>71</v>
      </c>
      <c r="F4" s="47" t="s">
        <v>72</v>
      </c>
      <c r="G4" s="4" t="s">
        <v>73</v>
      </c>
      <c r="H4" s="48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43</v>
      </c>
      <c r="B6" s="5" t="s">
        <v>43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44</v>
      </c>
      <c r="B7" s="6" t="s">
        <v>29</v>
      </c>
      <c r="C7" s="22">
        <v>26852.07</v>
      </c>
      <c r="D7" s="22">
        <v>26852.07</v>
      </c>
      <c r="E7" s="22">
        <v>0</v>
      </c>
      <c r="F7" s="22">
        <v>0</v>
      </c>
      <c r="G7" s="22">
        <v>0</v>
      </c>
      <c r="H7" s="22">
        <v>0</v>
      </c>
      <c r="I7" s="13"/>
      <c r="J7" s="13"/>
    </row>
    <row r="8" spans="1:8" s="1" customFormat="1" ht="18.75" customHeight="1">
      <c r="A8" s="6" t="s">
        <v>63</v>
      </c>
      <c r="B8" s="6" t="s">
        <v>64</v>
      </c>
      <c r="C8" s="22">
        <v>25208.07</v>
      </c>
      <c r="D8" s="22">
        <v>25208.07</v>
      </c>
      <c r="E8" s="22">
        <v>0</v>
      </c>
      <c r="F8" s="22">
        <v>0</v>
      </c>
      <c r="G8" s="22">
        <v>0</v>
      </c>
      <c r="H8" s="22">
        <v>0</v>
      </c>
    </row>
    <row r="9" spans="1:8" s="1" customFormat="1" ht="18.75" customHeight="1">
      <c r="A9" s="6" t="s">
        <v>47</v>
      </c>
      <c r="B9" s="6" t="s">
        <v>65</v>
      </c>
      <c r="C9" s="22">
        <v>25208.07</v>
      </c>
      <c r="D9" s="22">
        <v>25208.07</v>
      </c>
      <c r="E9" s="22">
        <v>0</v>
      </c>
      <c r="F9" s="22">
        <v>0</v>
      </c>
      <c r="G9" s="22">
        <v>0</v>
      </c>
      <c r="H9" s="22">
        <v>0</v>
      </c>
    </row>
    <row r="10" spans="1:8" s="1" customFormat="1" ht="37.5" customHeight="1">
      <c r="A10" s="6" t="s">
        <v>66</v>
      </c>
      <c r="B10" s="6" t="s">
        <v>67</v>
      </c>
      <c r="C10" s="22">
        <v>25208.07</v>
      </c>
      <c r="D10" s="22">
        <v>25208.07</v>
      </c>
      <c r="E10" s="22">
        <v>0</v>
      </c>
      <c r="F10" s="22">
        <v>0</v>
      </c>
      <c r="G10" s="22">
        <v>0</v>
      </c>
      <c r="H10" s="22">
        <v>0</v>
      </c>
    </row>
    <row r="11" spans="1:8" s="1" customFormat="1" ht="37.5" customHeight="1">
      <c r="A11" s="6" t="s">
        <v>57</v>
      </c>
      <c r="B11" s="6" t="s">
        <v>58</v>
      </c>
      <c r="C11" s="22">
        <v>852</v>
      </c>
      <c r="D11" s="22">
        <v>852</v>
      </c>
      <c r="E11" s="22">
        <v>0</v>
      </c>
      <c r="F11" s="22">
        <v>0</v>
      </c>
      <c r="G11" s="22">
        <v>0</v>
      </c>
      <c r="H11" s="22">
        <v>0</v>
      </c>
    </row>
    <row r="12" spans="1:8" s="1" customFormat="1" ht="37.5" customHeight="1">
      <c r="A12" s="6" t="s">
        <v>59</v>
      </c>
      <c r="B12" s="6" t="s">
        <v>60</v>
      </c>
      <c r="C12" s="22">
        <v>852</v>
      </c>
      <c r="D12" s="22">
        <v>852</v>
      </c>
      <c r="E12" s="22">
        <v>0</v>
      </c>
      <c r="F12" s="22">
        <v>0</v>
      </c>
      <c r="G12" s="22">
        <v>0</v>
      </c>
      <c r="H12" s="22">
        <v>0</v>
      </c>
    </row>
    <row r="13" spans="1:8" s="1" customFormat="1" ht="57" customHeight="1">
      <c r="A13" s="6" t="s">
        <v>61</v>
      </c>
      <c r="B13" s="6" t="s">
        <v>62</v>
      </c>
      <c r="C13" s="22">
        <v>852</v>
      </c>
      <c r="D13" s="22">
        <v>852</v>
      </c>
      <c r="E13" s="22">
        <v>0</v>
      </c>
      <c r="F13" s="22">
        <v>0</v>
      </c>
      <c r="G13" s="22">
        <v>0</v>
      </c>
      <c r="H13" s="22">
        <v>0</v>
      </c>
    </row>
    <row r="14" spans="1:8" s="1" customFormat="1" ht="18.75" customHeight="1">
      <c r="A14" s="6" t="s">
        <v>51</v>
      </c>
      <c r="B14" s="6" t="s">
        <v>52</v>
      </c>
      <c r="C14" s="22">
        <v>192</v>
      </c>
      <c r="D14" s="22">
        <v>192</v>
      </c>
      <c r="E14" s="22">
        <v>0</v>
      </c>
      <c r="F14" s="22">
        <v>0</v>
      </c>
      <c r="G14" s="22">
        <v>0</v>
      </c>
      <c r="H14" s="22">
        <v>0</v>
      </c>
    </row>
    <row r="15" spans="1:8" s="1" customFormat="1" ht="37.5" customHeight="1">
      <c r="A15" s="6" t="s">
        <v>53</v>
      </c>
      <c r="B15" s="6" t="s">
        <v>54</v>
      </c>
      <c r="C15" s="22">
        <v>192</v>
      </c>
      <c r="D15" s="22">
        <v>192</v>
      </c>
      <c r="E15" s="22">
        <v>0</v>
      </c>
      <c r="F15" s="22">
        <v>0</v>
      </c>
      <c r="G15" s="22">
        <v>0</v>
      </c>
      <c r="H15" s="22">
        <v>0</v>
      </c>
    </row>
    <row r="16" spans="1:8" s="1" customFormat="1" ht="37.5" customHeight="1">
      <c r="A16" s="6" t="s">
        <v>55</v>
      </c>
      <c r="B16" s="6" t="s">
        <v>56</v>
      </c>
      <c r="C16" s="22">
        <v>192</v>
      </c>
      <c r="D16" s="22">
        <v>192</v>
      </c>
      <c r="E16" s="22">
        <v>0</v>
      </c>
      <c r="F16" s="22">
        <v>0</v>
      </c>
      <c r="G16" s="22">
        <v>0</v>
      </c>
      <c r="H16" s="22">
        <v>0</v>
      </c>
    </row>
    <row r="17" spans="1:8" s="1" customFormat="1" ht="18.75" customHeight="1">
      <c r="A17" s="6" t="s">
        <v>45</v>
      </c>
      <c r="B17" s="6" t="s">
        <v>46</v>
      </c>
      <c r="C17" s="22">
        <v>600</v>
      </c>
      <c r="D17" s="22">
        <v>600</v>
      </c>
      <c r="E17" s="22">
        <v>0</v>
      </c>
      <c r="F17" s="22">
        <v>0</v>
      </c>
      <c r="G17" s="22">
        <v>0</v>
      </c>
      <c r="H17" s="22">
        <v>0</v>
      </c>
    </row>
    <row r="18" spans="1:8" s="1" customFormat="1" ht="18.75" customHeight="1">
      <c r="A18" s="6" t="s">
        <v>47</v>
      </c>
      <c r="B18" s="6" t="s">
        <v>48</v>
      </c>
      <c r="C18" s="22">
        <v>600</v>
      </c>
      <c r="D18" s="22">
        <v>600</v>
      </c>
      <c r="E18" s="22">
        <v>0</v>
      </c>
      <c r="F18" s="22">
        <v>0</v>
      </c>
      <c r="G18" s="22">
        <v>0</v>
      </c>
      <c r="H18" s="22">
        <v>0</v>
      </c>
    </row>
    <row r="19" spans="1:8" s="1" customFormat="1" ht="37.5" customHeight="1">
      <c r="A19" s="6" t="s">
        <v>49</v>
      </c>
      <c r="B19" s="6" t="s">
        <v>50</v>
      </c>
      <c r="C19" s="22">
        <v>600</v>
      </c>
      <c r="D19" s="22">
        <v>600</v>
      </c>
      <c r="E19" s="22">
        <v>0</v>
      </c>
      <c r="F19" s="22">
        <v>0</v>
      </c>
      <c r="G19" s="22">
        <v>0</v>
      </c>
      <c r="H19" s="22">
        <v>0</v>
      </c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3">
      <selection activeCell="C18" sqref="C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29</v>
      </c>
      <c r="E5" s="19" t="s">
        <v>79</v>
      </c>
      <c r="F5" s="34" t="s">
        <v>80</v>
      </c>
      <c r="G5" s="13"/>
    </row>
    <row r="6" spans="1:7" s="1" customFormat="1" ht="17.25" customHeight="1">
      <c r="A6" s="35" t="s">
        <v>81</v>
      </c>
      <c r="B6" s="36">
        <v>16690</v>
      </c>
      <c r="C6" s="37" t="s">
        <v>82</v>
      </c>
      <c r="D6" s="7">
        <f>'财拨总表（引用）'!B7</f>
        <v>16690</v>
      </c>
      <c r="E6" s="7">
        <f>'财拨总表（引用）'!C7</f>
        <v>16690</v>
      </c>
      <c r="F6" s="7">
        <f>'财拨总表（引用）'!D7</f>
        <v>0</v>
      </c>
      <c r="G6" s="13"/>
    </row>
    <row r="7" spans="1:7" s="1" customFormat="1" ht="17.25" customHeight="1">
      <c r="A7" s="35" t="s">
        <v>83</v>
      </c>
      <c r="B7" s="36">
        <v>16690</v>
      </c>
      <c r="C7" s="38" t="str">
        <f>'财拨总表（引用）'!A8</f>
        <v>教育支出</v>
      </c>
      <c r="D7" s="39">
        <f>'财拨总表（引用）'!B8</f>
        <v>15046</v>
      </c>
      <c r="E7" s="39">
        <f>'财拨总表（引用）'!C8</f>
        <v>15046</v>
      </c>
      <c r="F7" s="39">
        <f>'财拨总表（引用）'!D8</f>
        <v>0</v>
      </c>
      <c r="G7" s="13"/>
    </row>
    <row r="8" spans="1:7" s="1" customFormat="1" ht="17.25" customHeight="1">
      <c r="A8" s="35" t="s">
        <v>84</v>
      </c>
      <c r="B8" s="36">
        <v>0</v>
      </c>
      <c r="C8" s="38" t="str">
        <f>'财拨总表（引用）'!A9</f>
        <v>社会保障和就业支出</v>
      </c>
      <c r="D8" s="39">
        <f>'财拨总表（引用）'!B9</f>
        <v>852</v>
      </c>
      <c r="E8" s="39">
        <f>'财拨总表（引用）'!C9</f>
        <v>852</v>
      </c>
      <c r="F8" s="39">
        <f>'财拨总表（引用）'!D9</f>
        <v>0</v>
      </c>
      <c r="G8" s="13"/>
    </row>
    <row r="9" spans="1:7" s="1" customFormat="1" ht="17.25" customHeight="1">
      <c r="A9" s="35" t="s">
        <v>85</v>
      </c>
      <c r="B9" s="36">
        <v>0</v>
      </c>
      <c r="C9" s="38" t="str">
        <f>'财拨总表（引用）'!A10</f>
        <v>卫生健康支出</v>
      </c>
      <c r="D9" s="39">
        <f>'财拨总表（引用）'!B10</f>
        <v>192</v>
      </c>
      <c r="E9" s="39">
        <f>'财拨总表（引用）'!C10</f>
        <v>192</v>
      </c>
      <c r="F9" s="39">
        <f>'财拨总表（引用）'!D10</f>
        <v>0</v>
      </c>
      <c r="G9" s="13"/>
    </row>
    <row r="10" spans="1:7" s="1" customFormat="1" ht="17.25" customHeight="1">
      <c r="A10" s="35" t="s">
        <v>86</v>
      </c>
      <c r="B10" s="21">
        <v>0</v>
      </c>
      <c r="C10" s="38" t="str">
        <f>'财拨总表（引用）'!A11</f>
        <v>住房保障支出</v>
      </c>
      <c r="D10" s="39">
        <f>'财拨总表（引用）'!B11</f>
        <v>600</v>
      </c>
      <c r="E10" s="39">
        <f>'财拨总表（引用）'!C11</f>
        <v>600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87</v>
      </c>
      <c r="B49" s="21"/>
      <c r="C49" s="39" t="s">
        <v>88</v>
      </c>
      <c r="D49" s="39"/>
      <c r="E49" s="39"/>
      <c r="F49" s="21"/>
      <c r="G49" s="13"/>
    </row>
    <row r="50" spans="1:7" s="1" customFormat="1" ht="17.25" customHeight="1">
      <c r="A50" s="17" t="s">
        <v>89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24</v>
      </c>
      <c r="B54" s="7">
        <f>B6</f>
        <v>16690</v>
      </c>
      <c r="C54" s="44" t="s">
        <v>25</v>
      </c>
      <c r="D54" s="7">
        <f>'财拨总表（引用）'!B7</f>
        <v>16690</v>
      </c>
      <c r="E54" s="7">
        <f>'财拨总表（引用）'!C7</f>
        <v>16690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4">
      <selection activeCell="F12" sqref="F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43</v>
      </c>
      <c r="B6" s="5" t="s">
        <v>43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44</v>
      </c>
      <c r="B7" s="6" t="s">
        <v>29</v>
      </c>
      <c r="C7" s="22">
        <v>16690</v>
      </c>
      <c r="D7" s="22">
        <v>16690</v>
      </c>
      <c r="E7" s="21">
        <v>0</v>
      </c>
      <c r="F7" s="13"/>
      <c r="G7" s="13"/>
    </row>
    <row r="8" spans="1:5" s="1" customFormat="1" ht="18.75" customHeight="1">
      <c r="A8" s="6" t="s">
        <v>63</v>
      </c>
      <c r="B8" s="6" t="s">
        <v>64</v>
      </c>
      <c r="C8" s="22">
        <v>15046</v>
      </c>
      <c r="D8" s="22">
        <v>15046</v>
      </c>
      <c r="E8" s="21">
        <v>0</v>
      </c>
    </row>
    <row r="9" spans="1:5" s="1" customFormat="1" ht="18.75" customHeight="1">
      <c r="A9" s="6" t="s">
        <v>47</v>
      </c>
      <c r="B9" s="6" t="s">
        <v>65</v>
      </c>
      <c r="C9" s="22">
        <v>15046</v>
      </c>
      <c r="D9" s="22">
        <v>15046</v>
      </c>
      <c r="E9" s="21">
        <v>0</v>
      </c>
    </row>
    <row r="10" spans="1:5" s="1" customFormat="1" ht="37.5" customHeight="1">
      <c r="A10" s="6" t="s">
        <v>66</v>
      </c>
      <c r="B10" s="6" t="s">
        <v>67</v>
      </c>
      <c r="C10" s="22">
        <v>15046</v>
      </c>
      <c r="D10" s="22">
        <v>15046</v>
      </c>
      <c r="E10" s="21">
        <v>0</v>
      </c>
    </row>
    <row r="11" spans="1:5" s="1" customFormat="1" ht="37.5" customHeight="1">
      <c r="A11" s="6" t="s">
        <v>57</v>
      </c>
      <c r="B11" s="6" t="s">
        <v>58</v>
      </c>
      <c r="C11" s="22">
        <v>852</v>
      </c>
      <c r="D11" s="22">
        <v>852</v>
      </c>
      <c r="E11" s="21">
        <v>0</v>
      </c>
    </row>
    <row r="12" spans="1:5" s="1" customFormat="1" ht="37.5" customHeight="1">
      <c r="A12" s="6" t="s">
        <v>59</v>
      </c>
      <c r="B12" s="6" t="s">
        <v>60</v>
      </c>
      <c r="C12" s="22">
        <v>852</v>
      </c>
      <c r="D12" s="22">
        <v>852</v>
      </c>
      <c r="E12" s="21">
        <v>0</v>
      </c>
    </row>
    <row r="13" spans="1:5" s="1" customFormat="1" ht="57" customHeight="1">
      <c r="A13" s="6" t="s">
        <v>61</v>
      </c>
      <c r="B13" s="6" t="s">
        <v>62</v>
      </c>
      <c r="C13" s="22">
        <v>852</v>
      </c>
      <c r="D13" s="22">
        <v>852</v>
      </c>
      <c r="E13" s="21">
        <v>0</v>
      </c>
    </row>
    <row r="14" spans="1:5" s="1" customFormat="1" ht="18.75" customHeight="1">
      <c r="A14" s="6" t="s">
        <v>51</v>
      </c>
      <c r="B14" s="6" t="s">
        <v>52</v>
      </c>
      <c r="C14" s="22">
        <v>192</v>
      </c>
      <c r="D14" s="22">
        <v>192</v>
      </c>
      <c r="E14" s="21">
        <v>0</v>
      </c>
    </row>
    <row r="15" spans="1:5" s="1" customFormat="1" ht="37.5" customHeight="1">
      <c r="A15" s="6" t="s">
        <v>53</v>
      </c>
      <c r="B15" s="6" t="s">
        <v>54</v>
      </c>
      <c r="C15" s="22">
        <v>192</v>
      </c>
      <c r="D15" s="22">
        <v>192</v>
      </c>
      <c r="E15" s="21">
        <v>0</v>
      </c>
    </row>
    <row r="16" spans="1:5" s="1" customFormat="1" ht="37.5" customHeight="1">
      <c r="A16" s="6" t="s">
        <v>55</v>
      </c>
      <c r="B16" s="6" t="s">
        <v>56</v>
      </c>
      <c r="C16" s="22">
        <v>192</v>
      </c>
      <c r="D16" s="22">
        <v>192</v>
      </c>
      <c r="E16" s="21">
        <v>0</v>
      </c>
    </row>
    <row r="17" spans="1:5" s="1" customFormat="1" ht="18.75" customHeight="1">
      <c r="A17" s="6" t="s">
        <v>45</v>
      </c>
      <c r="B17" s="6" t="s">
        <v>46</v>
      </c>
      <c r="C17" s="22">
        <v>600</v>
      </c>
      <c r="D17" s="22">
        <v>600</v>
      </c>
      <c r="E17" s="21">
        <v>0</v>
      </c>
    </row>
    <row r="18" spans="1:5" s="1" customFormat="1" ht="18.75" customHeight="1">
      <c r="A18" s="6" t="s">
        <v>47</v>
      </c>
      <c r="B18" s="6" t="s">
        <v>48</v>
      </c>
      <c r="C18" s="22">
        <v>600</v>
      </c>
      <c r="D18" s="22">
        <v>600</v>
      </c>
      <c r="E18" s="21">
        <v>0</v>
      </c>
    </row>
    <row r="19" spans="1:5" s="1" customFormat="1" ht="37.5" customHeight="1">
      <c r="A19" s="6" t="s">
        <v>49</v>
      </c>
      <c r="B19" s="6" t="s">
        <v>50</v>
      </c>
      <c r="C19" s="22">
        <v>600</v>
      </c>
      <c r="D19" s="22">
        <v>600</v>
      </c>
      <c r="E19" s="21">
        <v>0</v>
      </c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showGridLines="0" workbookViewId="0" topLeftCell="A42">
      <selection activeCell="G62" sqref="G6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29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43</v>
      </c>
      <c r="B6" s="5" t="s">
        <v>43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44</v>
      </c>
      <c r="B7" s="6" t="s">
        <v>29</v>
      </c>
      <c r="C7" s="22">
        <v>16690</v>
      </c>
      <c r="D7" s="22">
        <v>9089.8</v>
      </c>
      <c r="E7" s="21">
        <v>7600.2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7962.4</v>
      </c>
      <c r="D8" s="22">
        <v>7962.4</v>
      </c>
      <c r="E8" s="21">
        <v>0</v>
      </c>
    </row>
    <row r="9" spans="1:5" s="1" customFormat="1" ht="18.75" customHeight="1">
      <c r="A9" s="6" t="s">
        <v>100</v>
      </c>
      <c r="B9" s="6" t="s">
        <v>101</v>
      </c>
      <c r="C9" s="22">
        <v>2440</v>
      </c>
      <c r="D9" s="22">
        <v>2440</v>
      </c>
      <c r="E9" s="21">
        <v>0</v>
      </c>
    </row>
    <row r="10" spans="1:5" s="1" customFormat="1" ht="18.75" customHeight="1">
      <c r="A10" s="6" t="s">
        <v>102</v>
      </c>
      <c r="B10" s="6" t="s">
        <v>103</v>
      </c>
      <c r="C10" s="22">
        <v>1370.24</v>
      </c>
      <c r="D10" s="22">
        <v>1370.24</v>
      </c>
      <c r="E10" s="21">
        <v>0</v>
      </c>
    </row>
    <row r="11" spans="1:5" s="1" customFormat="1" ht="18.75" customHeight="1">
      <c r="A11" s="6" t="s">
        <v>104</v>
      </c>
      <c r="B11" s="6" t="s">
        <v>105</v>
      </c>
      <c r="C11" s="22">
        <v>32</v>
      </c>
      <c r="D11" s="22">
        <v>32</v>
      </c>
      <c r="E11" s="21">
        <v>0</v>
      </c>
    </row>
    <row r="12" spans="1:5" s="1" customFormat="1" ht="18.75" customHeight="1">
      <c r="A12" s="6" t="s">
        <v>106</v>
      </c>
      <c r="B12" s="6" t="s">
        <v>107</v>
      </c>
      <c r="C12" s="22">
        <v>2088</v>
      </c>
      <c r="D12" s="22">
        <v>2088</v>
      </c>
      <c r="E12" s="21">
        <v>0</v>
      </c>
    </row>
    <row r="13" spans="1:5" s="1" customFormat="1" ht="57" customHeight="1">
      <c r="A13" s="6" t="s">
        <v>108</v>
      </c>
      <c r="B13" s="6" t="s">
        <v>109</v>
      </c>
      <c r="C13" s="22">
        <v>852</v>
      </c>
      <c r="D13" s="22">
        <v>852</v>
      </c>
      <c r="E13" s="21">
        <v>0</v>
      </c>
    </row>
    <row r="14" spans="1:5" s="1" customFormat="1" ht="37.5" customHeight="1">
      <c r="A14" s="6" t="s">
        <v>110</v>
      </c>
      <c r="B14" s="6" t="s">
        <v>111</v>
      </c>
      <c r="C14" s="22">
        <v>192</v>
      </c>
      <c r="D14" s="22">
        <v>192</v>
      </c>
      <c r="E14" s="21">
        <v>0</v>
      </c>
    </row>
    <row r="15" spans="1:5" s="1" customFormat="1" ht="37.5" customHeight="1">
      <c r="A15" s="6" t="s">
        <v>112</v>
      </c>
      <c r="B15" s="6" t="s">
        <v>113</v>
      </c>
      <c r="C15" s="22">
        <v>102</v>
      </c>
      <c r="D15" s="22">
        <v>102</v>
      </c>
      <c r="E15" s="21">
        <v>0</v>
      </c>
    </row>
    <row r="16" spans="1:5" s="1" customFormat="1" ht="18.75" customHeight="1">
      <c r="A16" s="6" t="s">
        <v>114</v>
      </c>
      <c r="B16" s="6" t="s">
        <v>115</v>
      </c>
      <c r="C16" s="22">
        <v>600</v>
      </c>
      <c r="D16" s="22">
        <v>600</v>
      </c>
      <c r="E16" s="21">
        <v>0</v>
      </c>
    </row>
    <row r="17" spans="1:5" s="1" customFormat="1" ht="18.75" customHeight="1">
      <c r="A17" s="6" t="s">
        <v>116</v>
      </c>
      <c r="B17" s="6" t="s">
        <v>117</v>
      </c>
      <c r="C17" s="22">
        <v>36.16</v>
      </c>
      <c r="D17" s="22">
        <v>36.16</v>
      </c>
      <c r="E17" s="21">
        <v>0</v>
      </c>
    </row>
    <row r="18" spans="1:5" s="1" customFormat="1" ht="37.5" customHeight="1">
      <c r="A18" s="6" t="s">
        <v>118</v>
      </c>
      <c r="B18" s="6" t="s">
        <v>119</v>
      </c>
      <c r="C18" s="22">
        <v>250</v>
      </c>
      <c r="D18" s="22">
        <v>250</v>
      </c>
      <c r="E18" s="21">
        <v>0</v>
      </c>
    </row>
    <row r="19" spans="1:5" s="1" customFormat="1" ht="37.5" customHeight="1">
      <c r="A19" s="6"/>
      <c r="B19" s="6" t="s">
        <v>120</v>
      </c>
      <c r="C19" s="22">
        <v>2908.5</v>
      </c>
      <c r="D19" s="22">
        <v>0</v>
      </c>
      <c r="E19" s="21">
        <v>2908.5</v>
      </c>
    </row>
    <row r="20" spans="1:5" s="1" customFormat="1" ht="18.75" customHeight="1">
      <c r="A20" s="6" t="s">
        <v>121</v>
      </c>
      <c r="B20" s="6" t="s">
        <v>122</v>
      </c>
      <c r="C20" s="22">
        <v>60</v>
      </c>
      <c r="D20" s="22">
        <v>0</v>
      </c>
      <c r="E20" s="21">
        <v>60</v>
      </c>
    </row>
    <row r="21" spans="1:5" s="1" customFormat="1" ht="18.75" customHeight="1">
      <c r="A21" s="6" t="s">
        <v>123</v>
      </c>
      <c r="B21" s="6" t="s">
        <v>124</v>
      </c>
      <c r="C21" s="22">
        <v>60</v>
      </c>
      <c r="D21" s="22">
        <v>0</v>
      </c>
      <c r="E21" s="21">
        <v>60</v>
      </c>
    </row>
    <row r="22" spans="1:5" s="1" customFormat="1" ht="18.75" customHeight="1">
      <c r="A22" s="6" t="s">
        <v>125</v>
      </c>
      <c r="B22" s="6" t="s">
        <v>126</v>
      </c>
      <c r="C22" s="22">
        <v>305</v>
      </c>
      <c r="D22" s="22">
        <v>0</v>
      </c>
      <c r="E22" s="21">
        <v>305</v>
      </c>
    </row>
    <row r="23" spans="1:5" s="1" customFormat="1" ht="18.75" customHeight="1">
      <c r="A23" s="6" t="s">
        <v>127</v>
      </c>
      <c r="B23" s="6" t="s">
        <v>128</v>
      </c>
      <c r="C23" s="22">
        <v>172</v>
      </c>
      <c r="D23" s="22">
        <v>0</v>
      </c>
      <c r="E23" s="21">
        <v>172</v>
      </c>
    </row>
    <row r="24" spans="1:5" s="1" customFormat="1" ht="18.75" customHeight="1">
      <c r="A24" s="6" t="s">
        <v>129</v>
      </c>
      <c r="B24" s="6" t="s">
        <v>130</v>
      </c>
      <c r="C24" s="22">
        <v>19</v>
      </c>
      <c r="D24" s="22">
        <v>0</v>
      </c>
      <c r="E24" s="21">
        <v>19</v>
      </c>
    </row>
    <row r="25" spans="1:5" s="1" customFormat="1" ht="18.75" customHeight="1">
      <c r="A25" s="6" t="s">
        <v>131</v>
      </c>
      <c r="B25" s="6" t="s">
        <v>132</v>
      </c>
      <c r="C25" s="22">
        <v>260</v>
      </c>
      <c r="D25" s="22">
        <v>0</v>
      </c>
      <c r="E25" s="21">
        <v>260</v>
      </c>
    </row>
    <row r="26" spans="1:5" s="1" customFormat="1" ht="18.75" customHeight="1">
      <c r="A26" s="6" t="s">
        <v>133</v>
      </c>
      <c r="B26" s="6" t="s">
        <v>134</v>
      </c>
      <c r="C26" s="22">
        <v>100</v>
      </c>
      <c r="D26" s="22">
        <v>0</v>
      </c>
      <c r="E26" s="21">
        <v>100</v>
      </c>
    </row>
    <row r="27" spans="1:5" s="1" customFormat="1" ht="37.5" customHeight="1">
      <c r="A27" s="6" t="s">
        <v>135</v>
      </c>
      <c r="B27" s="6" t="s">
        <v>136</v>
      </c>
      <c r="C27" s="22">
        <v>50</v>
      </c>
      <c r="D27" s="22">
        <v>0</v>
      </c>
      <c r="E27" s="21">
        <v>50</v>
      </c>
    </row>
    <row r="28" spans="1:5" s="1" customFormat="1" ht="37.5" customHeight="1">
      <c r="A28" s="6" t="s">
        <v>137</v>
      </c>
      <c r="B28" s="6" t="s">
        <v>138</v>
      </c>
      <c r="C28" s="22">
        <v>300</v>
      </c>
      <c r="D28" s="22">
        <v>0</v>
      </c>
      <c r="E28" s="21">
        <v>300</v>
      </c>
    </row>
    <row r="29" spans="1:5" s="1" customFormat="1" ht="18.75" customHeight="1">
      <c r="A29" s="6" t="s">
        <v>139</v>
      </c>
      <c r="B29" s="6" t="s">
        <v>140</v>
      </c>
      <c r="C29" s="22">
        <v>10</v>
      </c>
      <c r="D29" s="22">
        <v>0</v>
      </c>
      <c r="E29" s="21">
        <v>10</v>
      </c>
    </row>
    <row r="30" spans="1:5" s="1" customFormat="1" ht="18.75" customHeight="1">
      <c r="A30" s="6" t="s">
        <v>141</v>
      </c>
      <c r="B30" s="6" t="s">
        <v>142</v>
      </c>
      <c r="C30" s="22">
        <v>100</v>
      </c>
      <c r="D30" s="22">
        <v>0</v>
      </c>
      <c r="E30" s="21">
        <v>100</v>
      </c>
    </row>
    <row r="31" spans="1:5" s="1" customFormat="1" ht="18.75" customHeight="1">
      <c r="A31" s="6" t="s">
        <v>143</v>
      </c>
      <c r="B31" s="6" t="s">
        <v>144</v>
      </c>
      <c r="C31" s="22">
        <v>105</v>
      </c>
      <c r="D31" s="22">
        <v>0</v>
      </c>
      <c r="E31" s="21">
        <v>105</v>
      </c>
    </row>
    <row r="32" spans="1:5" s="1" customFormat="1" ht="18.75" customHeight="1">
      <c r="A32" s="6" t="s">
        <v>145</v>
      </c>
      <c r="B32" s="6" t="s">
        <v>146</v>
      </c>
      <c r="C32" s="22">
        <v>70</v>
      </c>
      <c r="D32" s="22">
        <v>0</v>
      </c>
      <c r="E32" s="21">
        <v>70</v>
      </c>
    </row>
    <row r="33" spans="1:5" s="1" customFormat="1" ht="18.75" customHeight="1">
      <c r="A33" s="6" t="s">
        <v>147</v>
      </c>
      <c r="B33" s="6" t="s">
        <v>148</v>
      </c>
      <c r="C33" s="22">
        <v>422</v>
      </c>
      <c r="D33" s="22">
        <v>0</v>
      </c>
      <c r="E33" s="21">
        <v>422</v>
      </c>
    </row>
    <row r="34" spans="1:5" s="1" customFormat="1" ht="18.75" customHeight="1">
      <c r="A34" s="6" t="s">
        <v>149</v>
      </c>
      <c r="B34" s="6" t="s">
        <v>150</v>
      </c>
      <c r="C34" s="22">
        <v>216</v>
      </c>
      <c r="D34" s="22">
        <v>0</v>
      </c>
      <c r="E34" s="21">
        <v>216</v>
      </c>
    </row>
    <row r="35" spans="1:5" s="1" customFormat="1" ht="18.75" customHeight="1">
      <c r="A35" s="6" t="s">
        <v>151</v>
      </c>
      <c r="B35" s="6" t="s">
        <v>152</v>
      </c>
      <c r="C35" s="22">
        <v>40</v>
      </c>
      <c r="D35" s="22">
        <v>0</v>
      </c>
      <c r="E35" s="21">
        <v>40</v>
      </c>
    </row>
    <row r="36" spans="1:5" s="1" customFormat="1" ht="18.75" customHeight="1">
      <c r="A36" s="6" t="s">
        <v>153</v>
      </c>
      <c r="B36" s="6" t="s">
        <v>154</v>
      </c>
      <c r="C36" s="22">
        <v>100</v>
      </c>
      <c r="D36" s="22">
        <v>0</v>
      </c>
      <c r="E36" s="21">
        <v>100</v>
      </c>
    </row>
    <row r="37" spans="1:5" s="1" customFormat="1" ht="37.5" customHeight="1">
      <c r="A37" s="6" t="s">
        <v>155</v>
      </c>
      <c r="B37" s="6" t="s">
        <v>156</v>
      </c>
      <c r="C37" s="22">
        <v>50</v>
      </c>
      <c r="D37" s="22">
        <v>0</v>
      </c>
      <c r="E37" s="21">
        <v>50</v>
      </c>
    </row>
    <row r="38" spans="1:5" s="1" customFormat="1" ht="37.5" customHeight="1">
      <c r="A38" s="6" t="s">
        <v>157</v>
      </c>
      <c r="B38" s="6" t="s">
        <v>158</v>
      </c>
      <c r="C38" s="22">
        <v>20</v>
      </c>
      <c r="D38" s="22">
        <v>0</v>
      </c>
      <c r="E38" s="21">
        <v>20</v>
      </c>
    </row>
    <row r="39" spans="1:5" s="1" customFormat="1" ht="37.5" customHeight="1">
      <c r="A39" s="6" t="s">
        <v>159</v>
      </c>
      <c r="B39" s="6" t="s">
        <v>160</v>
      </c>
      <c r="C39" s="22">
        <v>449.5</v>
      </c>
      <c r="D39" s="22">
        <v>0</v>
      </c>
      <c r="E39" s="21">
        <v>449.5</v>
      </c>
    </row>
    <row r="40" spans="1:5" s="1" customFormat="1" ht="37.5" customHeight="1">
      <c r="A40" s="6"/>
      <c r="B40" s="6" t="s">
        <v>161</v>
      </c>
      <c r="C40" s="22">
        <v>1127.4</v>
      </c>
      <c r="D40" s="22">
        <v>1127.4</v>
      </c>
      <c r="E40" s="21">
        <v>0</v>
      </c>
    </row>
    <row r="41" spans="1:5" s="1" customFormat="1" ht="18.75" customHeight="1">
      <c r="A41" s="6" t="s">
        <v>162</v>
      </c>
      <c r="B41" s="6" t="s">
        <v>163</v>
      </c>
      <c r="C41" s="22">
        <v>8</v>
      </c>
      <c r="D41" s="22">
        <v>8</v>
      </c>
      <c r="E41" s="21">
        <v>0</v>
      </c>
    </row>
    <row r="42" spans="1:5" s="1" customFormat="1" ht="37.5" customHeight="1">
      <c r="A42" s="6" t="s">
        <v>164</v>
      </c>
      <c r="B42" s="6" t="s">
        <v>165</v>
      </c>
      <c r="C42" s="22">
        <v>8</v>
      </c>
      <c r="D42" s="22">
        <v>8</v>
      </c>
      <c r="E42" s="21">
        <v>0</v>
      </c>
    </row>
    <row r="43" spans="1:5" s="1" customFormat="1" ht="18.75" customHeight="1">
      <c r="A43" s="6" t="s">
        <v>166</v>
      </c>
      <c r="B43" s="6" t="s">
        <v>167</v>
      </c>
      <c r="C43" s="22">
        <v>25</v>
      </c>
      <c r="D43" s="22">
        <v>25</v>
      </c>
      <c r="E43" s="21">
        <v>0</v>
      </c>
    </row>
    <row r="44" spans="1:5" s="1" customFormat="1" ht="18.75" customHeight="1">
      <c r="A44" s="6" t="s">
        <v>168</v>
      </c>
      <c r="B44" s="6" t="s">
        <v>169</v>
      </c>
      <c r="C44" s="22">
        <v>400</v>
      </c>
      <c r="D44" s="22">
        <v>400</v>
      </c>
      <c r="E44" s="21">
        <v>0</v>
      </c>
    </row>
    <row r="45" spans="1:5" s="1" customFormat="1" ht="37.5" customHeight="1">
      <c r="A45" s="6" t="s">
        <v>170</v>
      </c>
      <c r="B45" s="6" t="s">
        <v>171</v>
      </c>
      <c r="C45" s="22">
        <v>686.4</v>
      </c>
      <c r="D45" s="22">
        <v>686.4</v>
      </c>
      <c r="E45" s="21">
        <v>0</v>
      </c>
    </row>
    <row r="46" spans="1:5" s="1" customFormat="1" ht="18.75" customHeight="1">
      <c r="A46" s="6"/>
      <c r="B46" s="6" t="s">
        <v>172</v>
      </c>
      <c r="C46" s="22">
        <v>4691.7</v>
      </c>
      <c r="D46" s="22">
        <v>0</v>
      </c>
      <c r="E46" s="21">
        <v>4691.7</v>
      </c>
    </row>
    <row r="47" spans="1:5" s="1" customFormat="1" ht="37.5" customHeight="1">
      <c r="A47" s="6" t="s">
        <v>173</v>
      </c>
      <c r="B47" s="6" t="s">
        <v>174</v>
      </c>
      <c r="C47" s="22">
        <v>200</v>
      </c>
      <c r="D47" s="22">
        <v>0</v>
      </c>
      <c r="E47" s="21">
        <v>200</v>
      </c>
    </row>
    <row r="48" spans="1:5" s="1" customFormat="1" ht="37.5" customHeight="1">
      <c r="A48" s="6" t="s">
        <v>175</v>
      </c>
      <c r="B48" s="6" t="s">
        <v>176</v>
      </c>
      <c r="C48" s="22">
        <v>200</v>
      </c>
      <c r="D48" s="22">
        <v>0</v>
      </c>
      <c r="E48" s="21">
        <v>200</v>
      </c>
    </row>
    <row r="49" spans="1:5" s="1" customFormat="1" ht="37.5" customHeight="1">
      <c r="A49" s="6" t="s">
        <v>177</v>
      </c>
      <c r="B49" s="6" t="s">
        <v>178</v>
      </c>
      <c r="C49" s="22">
        <v>1481.7</v>
      </c>
      <c r="D49" s="22">
        <v>0</v>
      </c>
      <c r="E49" s="21">
        <v>1481.7</v>
      </c>
    </row>
    <row r="50" spans="1:5" s="1" customFormat="1" ht="37.5" customHeight="1">
      <c r="A50" s="6" t="s">
        <v>179</v>
      </c>
      <c r="B50" s="6" t="s">
        <v>180</v>
      </c>
      <c r="C50" s="22">
        <v>200</v>
      </c>
      <c r="D50" s="22">
        <v>0</v>
      </c>
      <c r="E50" s="21">
        <v>200</v>
      </c>
    </row>
    <row r="51" spans="1:5" s="1" customFormat="1" ht="18.75" customHeight="1">
      <c r="A51" s="6" t="s">
        <v>181</v>
      </c>
      <c r="B51" s="6" t="s">
        <v>182</v>
      </c>
      <c r="C51" s="22">
        <v>600</v>
      </c>
      <c r="D51" s="22">
        <v>0</v>
      </c>
      <c r="E51" s="21">
        <v>600</v>
      </c>
    </row>
    <row r="52" spans="1:5" s="1" customFormat="1" ht="37.5" customHeight="1">
      <c r="A52" s="6" t="s">
        <v>183</v>
      </c>
      <c r="B52" s="6" t="s">
        <v>184</v>
      </c>
      <c r="C52" s="22">
        <v>500</v>
      </c>
      <c r="D52" s="22">
        <v>0</v>
      </c>
      <c r="E52" s="21">
        <v>500</v>
      </c>
    </row>
    <row r="53" spans="1:5" s="1" customFormat="1" ht="37.5" customHeight="1">
      <c r="A53" s="6" t="s">
        <v>185</v>
      </c>
      <c r="B53" s="6" t="s">
        <v>186</v>
      </c>
      <c r="C53" s="22">
        <v>1510</v>
      </c>
      <c r="D53" s="22">
        <v>0</v>
      </c>
      <c r="E53" s="21">
        <v>1510</v>
      </c>
    </row>
    <row r="54" spans="1:8" s="1" customFormat="1" ht="21" customHeight="1">
      <c r="A54" s="13"/>
      <c r="B54" s="13"/>
      <c r="C54" s="13"/>
      <c r="D54" s="13"/>
      <c r="E54" s="13"/>
      <c r="F54" s="13"/>
      <c r="G54" s="13"/>
      <c r="H54" s="11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6" s="1" customFormat="1" ht="21" customHeight="1">
      <c r="A56" s="13"/>
      <c r="B56" s="13"/>
      <c r="C56" s="13"/>
      <c r="D56" s="13"/>
      <c r="E56" s="13"/>
      <c r="F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pans="1:7" s="1" customFormat="1" ht="21" customHeight="1">
      <c r="A62" s="13"/>
      <c r="B62" s="13"/>
      <c r="C62" s="13"/>
      <c r="D62" s="13"/>
      <c r="E62" s="13"/>
      <c r="F62" s="13"/>
      <c r="G62" s="13"/>
    </row>
    <row r="63" s="1" customFormat="1" ht="21" customHeight="1"/>
    <row r="64" spans="1:7" s="1" customFormat="1" ht="21" customHeight="1">
      <c r="A64" s="13"/>
      <c r="B64" s="13"/>
      <c r="C64" s="13"/>
      <c r="D64" s="13"/>
      <c r="E64" s="13"/>
      <c r="F64" s="13"/>
      <c r="G6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188</v>
      </c>
      <c r="B4" s="5" t="s">
        <v>189</v>
      </c>
      <c r="C4" s="5" t="s">
        <v>29</v>
      </c>
      <c r="D4" s="26" t="s">
        <v>190</v>
      </c>
      <c r="E4" s="5" t="s">
        <v>191</v>
      </c>
      <c r="F4" s="27" t="s">
        <v>192</v>
      </c>
      <c r="G4" s="5" t="s">
        <v>193</v>
      </c>
    </row>
    <row r="5" spans="1:7" s="1" customFormat="1" ht="21.75" customHeight="1">
      <c r="A5" s="28" t="s">
        <v>43</v>
      </c>
      <c r="B5" s="28" t="s">
        <v>43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44</v>
      </c>
      <c r="B6" s="6" t="s">
        <v>29</v>
      </c>
      <c r="C6" s="22">
        <v>170</v>
      </c>
      <c r="D6" s="22">
        <v>50</v>
      </c>
      <c r="E6" s="22">
        <v>70</v>
      </c>
      <c r="F6" s="21">
        <v>50</v>
      </c>
      <c r="G6" s="21">
        <v>0</v>
      </c>
    </row>
    <row r="7" spans="1:7" s="1" customFormat="1" ht="22.5" customHeight="1">
      <c r="A7" s="6" t="s">
        <v>194</v>
      </c>
      <c r="B7" s="6" t="s">
        <v>195</v>
      </c>
      <c r="C7" s="22">
        <v>170</v>
      </c>
      <c r="D7" s="22">
        <v>50</v>
      </c>
      <c r="E7" s="22">
        <v>70</v>
      </c>
      <c r="F7" s="21">
        <v>50</v>
      </c>
      <c r="G7" s="21">
        <v>0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29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43</v>
      </c>
      <c r="B6" s="5" t="s">
        <v>43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>
        <v>0</v>
      </c>
      <c r="D7" s="22">
        <v>0</v>
      </c>
      <c r="E7" s="21">
        <v>0</v>
      </c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197</v>
      </c>
      <c r="B2" s="2"/>
      <c r="C2" s="2"/>
    </row>
    <row r="3" s="1" customFormat="1" ht="17.25" customHeight="1"/>
    <row r="4" spans="1:3" s="1" customFormat="1" ht="15.75" customHeight="1">
      <c r="A4" s="3" t="s">
        <v>198</v>
      </c>
      <c r="B4" s="4" t="s">
        <v>29</v>
      </c>
      <c r="C4" s="4" t="s">
        <v>22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43</v>
      </c>
      <c r="B6" s="5">
        <v>1</v>
      </c>
      <c r="C6" s="5">
        <v>2</v>
      </c>
    </row>
    <row r="7" spans="1:6" s="1" customFormat="1" ht="27.75" customHeight="1">
      <c r="A7" s="6" t="s">
        <v>29</v>
      </c>
      <c r="B7" s="7">
        <v>26852.07</v>
      </c>
      <c r="C7" s="12">
        <v>0</v>
      </c>
      <c r="D7" s="11"/>
      <c r="F7" s="11"/>
    </row>
    <row r="8" spans="1:3" s="1" customFormat="1" ht="27.75" customHeight="1">
      <c r="A8" s="6" t="s">
        <v>64</v>
      </c>
      <c r="B8" s="7">
        <v>25208.07</v>
      </c>
      <c r="C8" s="12">
        <v>0</v>
      </c>
    </row>
    <row r="9" spans="1:3" s="1" customFormat="1" ht="37.5" customHeight="1">
      <c r="A9" s="6" t="s">
        <v>58</v>
      </c>
      <c r="B9" s="7">
        <v>852</v>
      </c>
      <c r="C9" s="12">
        <v>0</v>
      </c>
    </row>
    <row r="10" spans="1:3" s="1" customFormat="1" ht="27.75" customHeight="1">
      <c r="A10" s="6" t="s">
        <v>52</v>
      </c>
      <c r="B10" s="7">
        <v>192</v>
      </c>
      <c r="C10" s="12">
        <v>0</v>
      </c>
    </row>
    <row r="11" spans="1:3" s="1" customFormat="1" ht="27.75" customHeight="1">
      <c r="A11" s="6" t="s">
        <v>46</v>
      </c>
      <c r="B11" s="7">
        <v>600</v>
      </c>
      <c r="C11" s="12">
        <v>0</v>
      </c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</cp:lastModifiedBy>
  <dcterms:created xsi:type="dcterms:W3CDTF">2019-02-25T00:43:30Z</dcterms:created>
  <dcterms:modified xsi:type="dcterms:W3CDTF">2021-05-26T03:26:39Z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47DCD34BC1174852852C42C366351938</vt:lpwstr>
  </property>
</Properties>
</file>